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INGRESOS" sheetId="1" r:id="rId1"/>
    <sheet name="EGRESOS PROGRAMA N°1 " sheetId="2" r:id="rId2"/>
    <sheet name="EGRESOS PROGRAMA N°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  <c r="D34" i="1" l="1"/>
  <c r="D35" i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5" i="2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6" i="1"/>
  <c r="D5" i="1"/>
  <c r="D4" i="1"/>
</calcChain>
</file>

<file path=xl/sharedStrings.xml><?xml version="1.0" encoding="utf-8"?>
<sst xmlns="http://schemas.openxmlformats.org/spreadsheetml/2006/main" count="564" uniqueCount="357">
  <si>
    <t>INGRESOS CORRIENTES</t>
  </si>
  <si>
    <t>INGRESOS NO TRIBUTARIOS</t>
  </si>
  <si>
    <t>VENTAS DE BIENES Y SERVICIOS</t>
  </si>
  <si>
    <t>VENTAS DE BIENES</t>
  </si>
  <si>
    <t>Venta de agua</t>
  </si>
  <si>
    <t>Venta de otros bienes</t>
  </si>
  <si>
    <t>VENTA DE SERVICIOS</t>
  </si>
  <si>
    <t>SERVICIOS DE TRANSPORTE</t>
  </si>
  <si>
    <t>Servicios de transporte portuario</t>
  </si>
  <si>
    <t>ALQUILERES</t>
  </si>
  <si>
    <t>Alquiler de edificios e instalaciones</t>
  </si>
  <si>
    <t>DERECHOS ADMINISTRATIVOS</t>
  </si>
  <si>
    <t>DERECHOS ADMINISTRATIVOS A LOS SERVICIOS DE TRANSPORTE</t>
  </si>
  <si>
    <t>Derechos administrativos a los servicios de transporte portuario.</t>
  </si>
  <si>
    <t>Canon por registro CIAT Decreto No. 35827 MAG</t>
  </si>
  <si>
    <t>DERECHOS ADMINISTRATIVOS A OTROS SERVICIOS PUBLICOS</t>
  </si>
  <si>
    <t>Derechos administrativos- actividades comerciales</t>
  </si>
  <si>
    <t>Derechos administrativos a otros servicios públicos</t>
  </si>
  <si>
    <t>INGRESOS DE LA PROPIEDAD</t>
  </si>
  <si>
    <t>RENTA DE ACTIVOS FINANCIEROS</t>
  </si>
  <si>
    <t>Intereses sobre cuentas corrientes y otros depósitos en bancos públicos</t>
  </si>
  <si>
    <t>MULTAS, SANCIONES, REMATES Y CONFISCACIONES</t>
  </si>
  <si>
    <t>REMATES Y CONFISCACIONES</t>
  </si>
  <si>
    <t>Remates y Confiscaciones</t>
  </si>
  <si>
    <t xml:space="preserve">TRANSFERENCIAS CORRIENTES </t>
  </si>
  <si>
    <t>TRANSFERENCIAS CORRIENTES AL SECTOR PUBLICO</t>
  </si>
  <si>
    <t>Transferencias corrientes del Gobierno Central</t>
  </si>
  <si>
    <t>FINANCIAMIENTO</t>
  </si>
  <si>
    <t>RECURSOS DE VIGENCIAS ANTERIORES</t>
  </si>
  <si>
    <t>Superávit Libre Vigencias Anteriores</t>
  </si>
  <si>
    <t>Superávit Específico Vigencias Anteriores</t>
  </si>
  <si>
    <t>TOTAL DE INGRESOS</t>
  </si>
  <si>
    <t>Cuenta</t>
  </si>
  <si>
    <t>Descripción</t>
  </si>
  <si>
    <t>Monto Inicial</t>
  </si>
  <si>
    <t>Porcentaje</t>
  </si>
  <si>
    <t>Datos registrados en Sistema de Información sobre Planes y Presupuesto de la Contraloría General de la República</t>
  </si>
  <si>
    <t>Servicios Generales</t>
  </si>
  <si>
    <t>Descripción Cuenta</t>
  </si>
  <si>
    <t>Total Programa 1</t>
  </si>
  <si>
    <t>Dietas</t>
  </si>
  <si>
    <t>REMUNERACIONES</t>
  </si>
  <si>
    <t>Remuneraciones Básicas</t>
  </si>
  <si>
    <t>Sueldos cargos fijos</t>
  </si>
  <si>
    <t>Suplencias</t>
  </si>
  <si>
    <t>Remuneraciones Eventuales</t>
  </si>
  <si>
    <t>Tiempo Extraordinario</t>
  </si>
  <si>
    <t>Recargo de funciones</t>
  </si>
  <si>
    <t>Incentivos Salariales</t>
  </si>
  <si>
    <t xml:space="preserve">Retribución por años servidos </t>
  </si>
  <si>
    <t>Restricción al ejercicio liberal de la profesión</t>
  </si>
  <si>
    <t>Decimotercer mes</t>
  </si>
  <si>
    <t>Salario escolar</t>
  </si>
  <si>
    <t>Otros incentivos salariales</t>
  </si>
  <si>
    <t>Contribuciones patronales al desarrollo y seguridad social</t>
  </si>
  <si>
    <t>Contribución patronal al seguro de pensiones de C.C.S.S</t>
  </si>
  <si>
    <t>Contribución patronal al IMAS</t>
  </si>
  <si>
    <t>Contribución patronal al INA</t>
  </si>
  <si>
    <t>Contribución Patronal al FODESAF</t>
  </si>
  <si>
    <t>Contribución Patronal al Banco Popular</t>
  </si>
  <si>
    <t>Contribuciones patronales a fondos de pensiones y otros fondos de capitalización</t>
  </si>
  <si>
    <t>Contribución Patronal al Seguro de Pensiones de la Caja Costarricense del Seguro Social</t>
  </si>
  <si>
    <t>Aporte al régimen obligatorio de pensiones complementarias</t>
  </si>
  <si>
    <t>Aporte patronal al fondo de capitalización laboral</t>
  </si>
  <si>
    <t>Contribución patronal a fondos administrados por entes privados</t>
  </si>
  <si>
    <t>SERVICIOS</t>
  </si>
  <si>
    <t>Alquileres</t>
  </si>
  <si>
    <t>Alquiler de edificios, locales y terrenos</t>
  </si>
  <si>
    <t>Alquiler de maquinaria, equipo y mobiliario</t>
  </si>
  <si>
    <t>Alquiler de Equipo de Cómputo</t>
  </si>
  <si>
    <t>Alquiler y derechos para telecomunicacciones</t>
  </si>
  <si>
    <t>Servicios Básicos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</si>
  <si>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</si>
  <si>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</si>
  <si>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</si>
  <si>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</si>
  <si>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</si>
  <si>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Servicios Comerciales y Financieros</t>
  </si>
  <si>
    <t>Información</t>
  </si>
  <si>
    <t>Publicidad y Propaganda</t>
  </si>
  <si>
    <t>Impresión, encuadernación y otros</t>
  </si>
  <si>
    <t>Transporte de Bienes</t>
  </si>
  <si>
    <t>Servicios aduaneros</t>
  </si>
  <si>
    <t>Comisiones y Gastos por Serv. Financieros y Comerciales</t>
  </si>
  <si>
    <t>Servicios de tecnologías de información</t>
  </si>
  <si>
    <t>Servicios de Gestión y Apoyo</t>
  </si>
  <si>
    <t>Servicios Jurídicos</t>
  </si>
  <si>
    <t>Servicios de Ingeniería y arquitectura</t>
  </si>
  <si>
    <t>Servicios Informáticos</t>
  </si>
  <si>
    <t>Otros Servicios de Gestión y Apoyo</t>
  </si>
  <si>
    <t>Gastos de Viaje y de Transporte</t>
  </si>
  <si>
    <t>Transporte Dentro del País</t>
  </si>
  <si>
    <t>Viáticos Dentro del País</t>
  </si>
  <si>
    <t>Transporte en el Exterior</t>
  </si>
  <si>
    <t>Viáticos en el Exterior</t>
  </si>
  <si>
    <t>Seguros, Reaseguros y Otras Obligaciones</t>
  </si>
  <si>
    <t>Seguros</t>
  </si>
  <si>
    <t>Seguro Riesgos del trabajo</t>
  </si>
  <si>
    <t>Seguro Equipo de Transporte y Otros</t>
  </si>
  <si>
    <t>Otros Seguros</t>
  </si>
  <si>
    <t>Capacitación y Protocolo</t>
  </si>
  <si>
    <t>Actividades de Capacitación</t>
  </si>
  <si>
    <t>Actividades Protocolarias y Sociales</t>
  </si>
  <si>
    <t>Gastos de Representación Institucional</t>
  </si>
  <si>
    <t xml:space="preserve">Mantenimiento y Reparación </t>
  </si>
  <si>
    <t>Manten. De Edificios y Locales</t>
  </si>
  <si>
    <t xml:space="preserve">Manten. De Vías de Comunicación </t>
  </si>
  <si>
    <t>Manten. Y Reparac. Maquinaria y Equipo Producción</t>
  </si>
  <si>
    <t>Manten. y Reparac.Equipo Transporte</t>
  </si>
  <si>
    <t>Manten. y Reparac. Equipo de Comunicación</t>
  </si>
  <si>
    <t>Manten. y Reparac.  Equipo Y Mob. Oficina</t>
  </si>
  <si>
    <t>Manten. y Reparac. Equipo Cómputo y Sist. De Información</t>
  </si>
  <si>
    <t>Manten. y reparación de otros equipos</t>
  </si>
  <si>
    <t>Impuestos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</si>
  <si>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</si>
  <si>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</si>
  <si>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</si>
  <si>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</si>
  <si>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</si>
  <si>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</si>
  <si>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Químicos y Conexos</t>
  </si>
  <si>
    <t>Combustibles y lubricantes</t>
  </si>
  <si>
    <t>Productos farmacéuticos y medicinales</t>
  </si>
  <si>
    <t>Productos Veterinarios</t>
  </si>
  <si>
    <t>Tintas, pinturas y diluyentes</t>
  </si>
  <si>
    <t>Otros Productos Químicos</t>
  </si>
  <si>
    <t>Alimentos y productos agropecuarios</t>
  </si>
  <si>
    <t>Alimentos y Bebidas</t>
  </si>
  <si>
    <t>Alimento para Animales</t>
  </si>
  <si>
    <t>Materiales y Prod.de uso en la Construcción y Mantenimiento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</si>
  <si>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</si>
  <si>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</si>
  <si>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</si>
  <si>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</si>
  <si>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</si>
  <si>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</si>
  <si>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Otros materiales y productos de uso en la construcción</t>
  </si>
  <si>
    <t>Herramientas, repuestos y Accesorios</t>
  </si>
  <si>
    <t>Instr. herramientas y otros</t>
  </si>
  <si>
    <t>Repuestos</t>
  </si>
  <si>
    <t>Bienes para la producción y comercialización</t>
  </si>
  <si>
    <t>Otros Bienes para la Prod y Comercialización</t>
  </si>
  <si>
    <t>Utiles, materiales y suministros diversos</t>
  </si>
  <si>
    <t>Utiles y materiales de oficina y cómputo</t>
  </si>
  <si>
    <t>Utiles y mat. Médicos hosp y de investigación</t>
  </si>
  <si>
    <t>Productos de papel, cartón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</si>
  <si>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</si>
  <si>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</si>
  <si>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</si>
  <si>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</si>
  <si>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útiles, materiales y suministros</t>
  </si>
  <si>
    <t>INTERESES Y COMISIONES</t>
  </si>
  <si>
    <t>COMISIONES Y OTROS GASTOS</t>
  </si>
  <si>
    <t>Diferencias por tipo de cambio</t>
  </si>
  <si>
    <t>BIENES DURADEROS</t>
  </si>
  <si>
    <t>Maquinaria, Equipo y Mobiliario</t>
  </si>
  <si>
    <t>Equipo de comunicación</t>
  </si>
  <si>
    <t>Equipo y mobiliario de oficina</t>
  </si>
  <si>
    <t>Equipo y programas de cómputo</t>
  </si>
  <si>
    <t>Maquinaria y equipo diverso</t>
  </si>
  <si>
    <t>Construcciones, adiciones y mejoras</t>
  </si>
  <si>
    <t>Otras construcciones, adiciones y mejoras</t>
  </si>
  <si>
    <t>Bienes Duraderos diversos</t>
  </si>
  <si>
    <t>Bienes intangibles</t>
  </si>
  <si>
    <t>Transfer. Corriente Sector Público</t>
  </si>
  <si>
    <t>Transferencias corrientes al Gobierno Central</t>
  </si>
  <si>
    <t>Transferencias corrientes a Örganos Desconcentrados</t>
  </si>
  <si>
    <t>Transferencias Corrientes a Instituc. Descentralizadas no Empresariales</t>
  </si>
  <si>
    <t>Prestaciones</t>
  </si>
  <si>
    <t>Prestaciones Legales</t>
  </si>
  <si>
    <t>Otras prestaciones</t>
  </si>
  <si>
    <t>Otras transfer. Corrientes a Sector Privado</t>
  </si>
  <si>
    <t>Indemnizaciones</t>
  </si>
  <si>
    <t>Reintegros o devoluciones</t>
  </si>
  <si>
    <t>Transfer. Corrientes a Sector Externo</t>
  </si>
  <si>
    <t>Transferencias Corrientes a Organismos Internacionales</t>
  </si>
  <si>
    <t>TOTAL PRESUPUESTO PROGRAMA N°1</t>
  </si>
  <si>
    <t>Total Programa 2</t>
  </si>
  <si>
    <t>Servicios generales</t>
  </si>
  <si>
    <t>Manten. Y Reparac. Equipo de Comunicación</t>
  </si>
  <si>
    <t>Manten. Y Reparac. Equipo Cómputo y Sist. De Información</t>
  </si>
  <si>
    <t>Materiales y Productos de PLástico</t>
  </si>
  <si>
    <t>TOTAL PRESUPUESTO PROGRAMA N°2</t>
  </si>
  <si>
    <r>
      <t>PRESUPUESTO ORDINARIO 2020
PRESUPESTO DE INGRESOS</t>
    </r>
    <r>
      <rPr>
        <sz val="11"/>
        <color theme="1"/>
        <rFont val="Segoe UI"/>
        <family val="2"/>
      </rPr>
      <t xml:space="preserve">
</t>
    </r>
  </si>
  <si>
    <t>1.0.0.0.00.00.0.0.000</t>
  </si>
  <si>
    <t>1.3.0.0.00.00.0.0.000</t>
  </si>
  <si>
    <t>1.3.1.0.00.00.0.0.000</t>
  </si>
  <si>
    <t>1.3.1.1.00.00.0.0.000</t>
  </si>
  <si>
    <t>1.3.1.1.05.00.0.0.000</t>
  </si>
  <si>
    <t>1.3.1.1.09.00.0.0.000</t>
  </si>
  <si>
    <t>1.3.1.2.00.00.0.0.000</t>
  </si>
  <si>
    <t>1.3.1.2.01.00.0.0.000</t>
  </si>
  <si>
    <t>1.3.1.2.01.03.0.0.000</t>
  </si>
  <si>
    <t>1.3.1.2.04.00.0.0.000</t>
  </si>
  <si>
    <t>1.3.1.2.04.01.0.0.000</t>
  </si>
  <si>
    <t>1.3.1.3.00.00.0.0.000</t>
  </si>
  <si>
    <t>1.3.1.3.01.00.0.0.000</t>
  </si>
  <si>
    <t>1.3.1.3.01.03.0.0.000</t>
  </si>
  <si>
    <t>1.3.1.3.02.00.0.0.000</t>
  </si>
  <si>
    <t>1.3.1.3.02.03.0.0.000</t>
  </si>
  <si>
    <t>1.3.1.3.02.09.0.0.000</t>
  </si>
  <si>
    <t>1.3.2.0.00.00.0.0.000</t>
  </si>
  <si>
    <t>1.3.2.3.00.00.0.0.000</t>
  </si>
  <si>
    <t>1.3.2.3.03.00.0.0.000</t>
  </si>
  <si>
    <t>1.3.2.3.03.01.0.0.000</t>
  </si>
  <si>
    <t>1.3.3.0.00.00.0.0.000</t>
  </si>
  <si>
    <t>1.3.3.2.00.00.0.0.000</t>
  </si>
  <si>
    <t>1.3.3.2.01.00.0.0.000</t>
  </si>
  <si>
    <t>1.4.0.0.00.00.0.0.000</t>
  </si>
  <si>
    <t>1.4.1.1.00.00.0.0.000</t>
  </si>
  <si>
    <t>3.0.0.0.00.00.0.0.000</t>
  </si>
  <si>
    <t>3.3.0.0.00.00.0.0.000</t>
  </si>
  <si>
    <t>3.3.1.0.00.00.0.0.000</t>
  </si>
  <si>
    <t>3.3.2.0.00.00.0.0.000</t>
  </si>
  <si>
    <t>1.3.1.3.01.03.2.0.000</t>
  </si>
  <si>
    <t>0.00.00</t>
  </si>
  <si>
    <t>0.01.00</t>
  </si>
  <si>
    <t>0.01.01</t>
  </si>
  <si>
    <t>0.01.05</t>
  </si>
  <si>
    <t>0.02.00</t>
  </si>
  <si>
    <t>0.02.01</t>
  </si>
  <si>
    <t>0.02.05</t>
  </si>
  <si>
    <t>0.03.00</t>
  </si>
  <si>
    <t>0.03.01</t>
  </si>
  <si>
    <t>0.03.02</t>
  </si>
  <si>
    <t>0.03.03</t>
  </si>
  <si>
    <t>0.03.04</t>
  </si>
  <si>
    <t>0.03.99</t>
  </si>
  <si>
    <t>0.04.00</t>
  </si>
  <si>
    <t>0.04.01</t>
  </si>
  <si>
    <t>0.04.02</t>
  </si>
  <si>
    <t>0.04.03</t>
  </si>
  <si>
    <t>0.04.04</t>
  </si>
  <si>
    <t>0.04.05</t>
  </si>
  <si>
    <t>0.05.00</t>
  </si>
  <si>
    <t>0.05.01</t>
  </si>
  <si>
    <t>0.05.02</t>
  </si>
  <si>
    <t>0.05.03</t>
  </si>
  <si>
    <t>0.05.05</t>
  </si>
  <si>
    <t>1.00.00</t>
  </si>
  <si>
    <t>1.01.00</t>
  </si>
  <si>
    <t>1.01.02</t>
  </si>
  <si>
    <t>1.01.03</t>
  </si>
  <si>
    <t>1.02.00</t>
  </si>
  <si>
    <t>1.02.01</t>
  </si>
  <si>
    <t>1.02.02</t>
  </si>
  <si>
    <t>1.02.03</t>
  </si>
  <si>
    <t>1.02.04</t>
  </si>
  <si>
    <t>1.02.99</t>
  </si>
  <si>
    <t>1.03.00</t>
  </si>
  <si>
    <t>1.03.01</t>
  </si>
  <si>
    <t>1.03.02</t>
  </si>
  <si>
    <t>1.03.03</t>
  </si>
  <si>
    <t>1.03.04</t>
  </si>
  <si>
    <t>1.03.05</t>
  </si>
  <si>
    <t>1.03.06</t>
  </si>
  <si>
    <t>1.03.07</t>
  </si>
  <si>
    <t>1.04.00</t>
  </si>
  <si>
    <t>1.04.06</t>
  </si>
  <si>
    <t>1.04.99</t>
  </si>
  <si>
    <t>1.05.00</t>
  </si>
  <si>
    <t>1.05.01</t>
  </si>
  <si>
    <t>1.05.02</t>
  </si>
  <si>
    <t>1.05.03</t>
  </si>
  <si>
    <t>1.05.04</t>
  </si>
  <si>
    <t>1.06.00</t>
  </si>
  <si>
    <t>1.06.01</t>
  </si>
  <si>
    <t>1.07.00</t>
  </si>
  <si>
    <t>1.07.01</t>
  </si>
  <si>
    <t>1.07.02</t>
  </si>
  <si>
    <t>1.07.03</t>
  </si>
  <si>
    <t>1.08.00</t>
  </si>
  <si>
    <t>1.08.01</t>
  </si>
  <si>
    <t>1.08.02</t>
  </si>
  <si>
    <t>1.08.04</t>
  </si>
  <si>
    <t>1.08.05</t>
  </si>
  <si>
    <t>1.08.06</t>
  </si>
  <si>
    <t>1.08.07</t>
  </si>
  <si>
    <t>1.08.08</t>
  </si>
  <si>
    <t>1.08.99</t>
  </si>
  <si>
    <t>1.09.00</t>
  </si>
  <si>
    <t>1.09.99</t>
  </si>
  <si>
    <t>1.99.00</t>
  </si>
  <si>
    <t>1.99.02</t>
  </si>
  <si>
    <t>1.99.05</t>
  </si>
  <si>
    <t>1.04.02</t>
  </si>
  <si>
    <t>2.00.00</t>
  </si>
  <si>
    <t>2.01.00</t>
  </si>
  <si>
    <t>2.01.01</t>
  </si>
  <si>
    <t>2.01.02</t>
  </si>
  <si>
    <t>2.01.04</t>
  </si>
  <si>
    <t>2.01.99</t>
  </si>
  <si>
    <t>2.02.00</t>
  </si>
  <si>
    <t>2.02.03</t>
  </si>
  <si>
    <t>2.03.00</t>
  </si>
  <si>
    <t>2.03.01</t>
  </si>
  <si>
    <t>2.03.02</t>
  </si>
  <si>
    <t>2.03.03</t>
  </si>
  <si>
    <t>2.03.04</t>
  </si>
  <si>
    <t>2.03.05</t>
  </si>
  <si>
    <t>2.03.06</t>
  </si>
  <si>
    <t>2.03.99</t>
  </si>
  <si>
    <t>2.04.00</t>
  </si>
  <si>
    <t>2.04.01</t>
  </si>
  <si>
    <t>2.04.02</t>
  </si>
  <si>
    <t>2.99.00</t>
  </si>
  <si>
    <t>2.99.01</t>
  </si>
  <si>
    <t>2.99.03</t>
  </si>
  <si>
    <t>2.99.04</t>
  </si>
  <si>
    <t>2.99.05</t>
  </si>
  <si>
    <t>2.99.06</t>
  </si>
  <si>
    <t>2.99.07</t>
  </si>
  <si>
    <t>2.99.99</t>
  </si>
  <si>
    <t>3.00.00</t>
  </si>
  <si>
    <t>3.04.00</t>
  </si>
  <si>
    <t>3.04.05</t>
  </si>
  <si>
    <t>5.00.00</t>
  </si>
  <si>
    <t>5.01.00</t>
  </si>
  <si>
    <t>5.01.03</t>
  </si>
  <si>
    <t>5.01.04</t>
  </si>
  <si>
    <t>5.01.05</t>
  </si>
  <si>
    <t>5.99.00</t>
  </si>
  <si>
    <t>5.99.03</t>
  </si>
  <si>
    <t>6.00.00</t>
  </si>
  <si>
    <t>6.01.00</t>
  </si>
  <si>
    <t>6.01.01</t>
  </si>
  <si>
    <t>6.03.00</t>
  </si>
  <si>
    <t>6.03.01</t>
  </si>
  <si>
    <t>6.03.99</t>
  </si>
  <si>
    <t>6.06.00</t>
  </si>
  <si>
    <t>6.06.01</t>
  </si>
  <si>
    <t>5.02</t>
  </si>
  <si>
    <t>5.02.99</t>
  </si>
  <si>
    <t xml:space="preserve">Cuenta </t>
  </si>
  <si>
    <t>0.02.02</t>
  </si>
  <si>
    <t>1.01.01</t>
  </si>
  <si>
    <t>1.01.04</t>
  </si>
  <si>
    <t>1.04.03</t>
  </si>
  <si>
    <t>1.99.99</t>
  </si>
  <si>
    <t>1.04.05</t>
  </si>
  <si>
    <t>1.06.01.001</t>
  </si>
  <si>
    <t>1.06.01.002</t>
  </si>
  <si>
    <t>1.06.01.003</t>
  </si>
  <si>
    <t>2.01.03</t>
  </si>
  <si>
    <t>2.02.04</t>
  </si>
  <si>
    <t>2.05.00</t>
  </si>
  <si>
    <t>2.05.99</t>
  </si>
  <si>
    <t>2.99.02</t>
  </si>
  <si>
    <t>5.01.99</t>
  </si>
  <si>
    <t>5.02.00</t>
  </si>
  <si>
    <t>6.01.02</t>
  </si>
  <si>
    <t>6.01.03</t>
  </si>
  <si>
    <t>6.06.02</t>
  </si>
  <si>
    <t>6.07.00</t>
  </si>
  <si>
    <t>6.07.01</t>
  </si>
  <si>
    <t xml:space="preserve">PRESUPUESTO ORDINARIO 2020
PRESUPUESTO DE EGRESOS 2020
PROGRAMA 1: Dirección Superior y Administrativa
</t>
  </si>
  <si>
    <t xml:space="preserve">PRESUPUESTO ORDINARIO 2020
PRESUPUESTO DE EGRESOS 2020
PROGRAMA 2: Servicios de Apoyo al Sector Pesquero y Acuicola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</si>
</sst>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373737"/>
      <name val="Segoe UI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rgb="FF404040"/>
      <name val="Arial"/>
      <family val="2"/>
    </font>
    <font>
      <sz val="9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CFE0F1"/>
      </top>
      <bottom/>
      <diagonal/>
    </border>
    <border>
      <left style="medium">
        <color rgb="FFFFFFFF"/>
      </left>
      <right/>
      <top style="medium">
        <color rgb="FFCFE0F1"/>
      </top>
      <bottom/>
      <diagonal/>
    </border>
    <border>
      <left/>
      <right/>
      <top style="medium">
        <color rgb="FFCFE0F1"/>
      </top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 style="medium">
        <color rgb="FFCFE0F1"/>
      </left>
      <right style="medium">
        <color rgb="FFFFFFFF"/>
      </right>
      <top style="medium">
        <color rgb="FFCFE0F1"/>
      </top>
      <bottom/>
      <diagonal/>
    </border>
    <border>
      <left/>
      <right/>
      <top/>
      <bottom style="medium">
        <color rgb="FFCFE0F1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1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1" applyFont="1" applyAlignment="1">
      <alignment wrapText="1"/>
    </xf>
    <xf numFmtId="10" fontId="5" fillId="0" borderId="0" xfId="2" applyNumberFormat="1" applyFont="1" applyAlignment="1">
      <alignment wrapText="1"/>
    </xf>
    <xf numFmtId="0" fontId="5" fillId="0" borderId="0" xfId="0" applyFont="1"/>
    <xf numFmtId="164" fontId="5" fillId="0" borderId="0" xfId="1" applyFont="1"/>
    <xf numFmtId="10" fontId="5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2" borderId="1" xfId="9" applyFont="1" applyFill="1" applyBorder="1" applyAlignment="1" applyProtection="1">
      <alignment horizontal="center" vertical="center"/>
    </xf>
    <xf numFmtId="0" fontId="10" fillId="2" borderId="2" xfId="9" applyFont="1" applyFill="1" applyBorder="1" applyAlignment="1" applyProtection="1">
      <alignment horizontal="center" vertical="center"/>
    </xf>
    <xf numFmtId="0" fontId="10" fillId="2" borderId="3" xfId="9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1" fillId="3" borderId="5" xfId="0" applyFont="1" applyFill="1" applyBorder="1" applyAlignment="1">
      <alignment horizontal="left" vertical="center" wrapText="1" indent="1"/>
    </xf>
    <xf numFmtId="4" fontId="11" fillId="3" borderId="4" xfId="0" applyNumberFormat="1" applyFont="1" applyFill="1" applyBorder="1" applyAlignment="1">
      <alignment horizontal="right" vertical="center" wrapText="1" indent="1"/>
    </xf>
    <xf numFmtId="10" fontId="11" fillId="3" borderId="0" xfId="0" applyNumberFormat="1" applyFont="1" applyFill="1" applyBorder="1" applyAlignment="1">
      <alignment horizontal="right" vertical="center" wrapText="1" indent="1"/>
    </xf>
    <xf numFmtId="0" fontId="12" fillId="3" borderId="5" xfId="0" applyFont="1" applyFill="1" applyBorder="1" applyAlignment="1">
      <alignment horizontal="left" vertical="center" wrapText="1" indent="1"/>
    </xf>
    <xf numFmtId="4" fontId="12" fillId="3" borderId="4" xfId="0" applyNumberFormat="1" applyFont="1" applyFill="1" applyBorder="1" applyAlignment="1">
      <alignment horizontal="right" vertical="center" wrapText="1" indent="1"/>
    </xf>
    <xf numFmtId="10" fontId="12" fillId="3" borderId="4" xfId="0" applyNumberFormat="1" applyFont="1" applyFill="1" applyBorder="1" applyAlignment="1">
      <alignment horizontal="right" vertical="center" wrapText="1" indent="1"/>
    </xf>
    <xf numFmtId="10" fontId="11" fillId="3" borderId="4" xfId="0" applyNumberFormat="1" applyFont="1" applyFill="1" applyBorder="1" applyAlignment="1">
      <alignment horizontal="right" vertical="center" wrapText="1" indent="1"/>
    </xf>
    <xf numFmtId="4" fontId="11" fillId="3" borderId="4" xfId="0" applyNumberFormat="1" applyFont="1" applyFill="1" applyBorder="1" applyAlignment="1">
      <alignment horizontal="center" vertical="center" wrapText="1"/>
    </xf>
    <xf numFmtId="10" fontId="11" fillId="3" borderId="4" xfId="0" applyNumberFormat="1" applyFont="1" applyFill="1" applyBorder="1" applyAlignment="1">
      <alignment horizontal="center" vertical="center" wrapText="1"/>
    </xf>
    <xf numFmtId="0" fontId="10" fillId="2" borderId="6" xfId="9" applyFont="1" applyFill="1" applyBorder="1" applyAlignment="1" applyProtection="1">
      <alignment horizontal="center" vertical="center"/>
    </xf>
    <xf numFmtId="10" fontId="10" fillId="2" borderId="1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10">
    <cellStyle name="Hipervínculo" xfId="9" builtinId="8"/>
    <cellStyle name="Millares" xfId="1" builtinId="3"/>
    <cellStyle name="Millares 11 3" xfId="4"/>
    <cellStyle name="Normal" xfId="0" builtinId="0"/>
    <cellStyle name="Normal 11" xfId="3"/>
    <cellStyle name="Normal 2 2" xfId="5"/>
    <cellStyle name="Normal 2 2 2" xfId="6"/>
    <cellStyle name="Normal 8" xfId="7"/>
    <cellStyle name="Porcentaje" xfId="2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sqref="A1:D2"/>
    </sheetView>
  </sheetViews>
  <sheetFormatPr baseColWidth="10" defaultColWidth="11" defaultRowHeight="20.100000000000001" customHeight="1" x14ac:dyDescent="0.2"/>
  <cols>
    <col min="1" max="1" width="23.75" style="1" customWidth="1"/>
    <col min="2" max="2" width="46.125" style="2" customWidth="1"/>
    <col min="3" max="3" width="19.625" style="3" bestFit="1" customWidth="1"/>
    <col min="4" max="4" width="11.125" style="1" bestFit="1" customWidth="1"/>
    <col min="5" max="16384" width="11" style="1"/>
  </cols>
  <sheetData>
    <row r="1" spans="1:10" ht="20.100000000000001" customHeight="1" x14ac:dyDescent="0.2">
      <c r="A1" s="14" t="s">
        <v>183</v>
      </c>
      <c r="B1" s="15"/>
      <c r="C1" s="15"/>
      <c r="D1" s="15"/>
    </row>
    <row r="2" spans="1:10" ht="20.100000000000001" customHeight="1" thickBot="1" x14ac:dyDescent="0.25">
      <c r="A2" s="15"/>
      <c r="B2" s="15"/>
      <c r="C2" s="15"/>
      <c r="D2" s="15"/>
    </row>
    <row r="3" spans="1:10" s="4" customFormat="1" ht="24" customHeight="1" thickBot="1" x14ac:dyDescent="0.25">
      <c r="A3" s="17" t="s">
        <v>32</v>
      </c>
      <c r="B3" s="17" t="s">
        <v>33</v>
      </c>
      <c r="C3" s="18" t="s">
        <v>34</v>
      </c>
      <c r="D3" s="18" t="s">
        <v>35</v>
      </c>
      <c r="E3" s="1"/>
      <c r="F3" s="1"/>
      <c r="G3" s="1"/>
      <c r="H3" s="1"/>
      <c r="I3" s="1"/>
      <c r="J3" s="1"/>
    </row>
    <row r="4" spans="1:10" ht="20.100000000000001" customHeight="1" thickBot="1" x14ac:dyDescent="0.25">
      <c r="A4" s="19" t="s">
        <v>184</v>
      </c>
      <c r="B4" s="21" t="s">
        <v>0</v>
      </c>
      <c r="C4" s="22">
        <v>3777156123.1140203</v>
      </c>
      <c r="D4" s="23">
        <f>+C4/C35</f>
        <v>0.89195708064923951</v>
      </c>
    </row>
    <row r="5" spans="1:10" ht="20.100000000000001" customHeight="1" thickBot="1" x14ac:dyDescent="0.25">
      <c r="A5" s="20" t="s">
        <v>185</v>
      </c>
      <c r="B5" s="24" t="s">
        <v>1</v>
      </c>
      <c r="C5" s="25">
        <v>1477156123.1140203</v>
      </c>
      <c r="D5" s="26">
        <f t="shared" ref="D5:D35" si="0">+C5/$C$35</f>
        <v>0.34882324698553563</v>
      </c>
    </row>
    <row r="6" spans="1:10" ht="20.100000000000001" customHeight="1" thickBot="1" x14ac:dyDescent="0.25">
      <c r="A6" s="20" t="s">
        <v>186</v>
      </c>
      <c r="B6" s="24" t="s">
        <v>2</v>
      </c>
      <c r="C6" s="25">
        <v>1459156123.1140203</v>
      </c>
      <c r="D6" s="26">
        <f t="shared" si="0"/>
        <v>0.34457263437425451</v>
      </c>
    </row>
    <row r="7" spans="1:10" ht="20.100000000000001" customHeight="1" thickBot="1" x14ac:dyDescent="0.25">
      <c r="A7" s="20" t="s">
        <v>187</v>
      </c>
      <c r="B7" s="24" t="s">
        <v>3</v>
      </c>
      <c r="C7" s="25">
        <v>47403779</v>
      </c>
      <c r="D7" s="26">
        <f t="shared" si="0"/>
        <v>1.1194172268876947E-2</v>
      </c>
    </row>
    <row r="8" spans="1:10" ht="20.100000000000001" customHeight="1" thickBot="1" x14ac:dyDescent="0.25">
      <c r="A8" s="20" t="s">
        <v>188</v>
      </c>
      <c r="B8" s="24" t="s">
        <v>4</v>
      </c>
      <c r="C8" s="25">
        <v>3740000</v>
      </c>
      <c r="D8" s="26">
        <f t="shared" si="0"/>
        <v>8.8318284256619676E-4</v>
      </c>
    </row>
    <row r="9" spans="1:10" ht="20.100000000000001" customHeight="1" thickBot="1" x14ac:dyDescent="0.25">
      <c r="A9" s="20" t="s">
        <v>189</v>
      </c>
      <c r="B9" s="24" t="s">
        <v>5</v>
      </c>
      <c r="C9" s="25">
        <v>43663779</v>
      </c>
      <c r="D9" s="26">
        <f t="shared" si="0"/>
        <v>1.031098942631075E-2</v>
      </c>
    </row>
    <row r="10" spans="1:10" ht="20.100000000000001" customHeight="1" thickBot="1" x14ac:dyDescent="0.25">
      <c r="A10" s="20" t="s">
        <v>190</v>
      </c>
      <c r="B10" s="24" t="s">
        <v>6</v>
      </c>
      <c r="C10" s="25">
        <v>17849401</v>
      </c>
      <c r="D10" s="26">
        <f t="shared" si="0"/>
        <v>4.2150493885785871E-3</v>
      </c>
    </row>
    <row r="11" spans="1:10" ht="20.100000000000001" customHeight="1" thickBot="1" x14ac:dyDescent="0.25">
      <c r="A11" s="20" t="s">
        <v>191</v>
      </c>
      <c r="B11" s="24" t="s">
        <v>7</v>
      </c>
      <c r="C11" s="25">
        <v>11849401</v>
      </c>
      <c r="D11" s="26">
        <f t="shared" si="0"/>
        <v>2.7981785181515331E-3</v>
      </c>
    </row>
    <row r="12" spans="1:10" ht="20.100000000000001" customHeight="1" thickBot="1" x14ac:dyDescent="0.25">
      <c r="A12" s="20" t="s">
        <v>192</v>
      </c>
      <c r="B12" s="24" t="s">
        <v>8</v>
      </c>
      <c r="C12" s="25">
        <v>11849401</v>
      </c>
      <c r="D12" s="26">
        <f t="shared" si="0"/>
        <v>2.7981785181515331E-3</v>
      </c>
    </row>
    <row r="13" spans="1:10" ht="20.100000000000001" customHeight="1" thickBot="1" x14ac:dyDescent="0.25">
      <c r="A13" s="20" t="s">
        <v>193</v>
      </c>
      <c r="B13" s="24" t="s">
        <v>9</v>
      </c>
      <c r="C13" s="25">
        <v>6000000</v>
      </c>
      <c r="D13" s="26">
        <f t="shared" si="0"/>
        <v>1.4168708704270535E-3</v>
      </c>
    </row>
    <row r="14" spans="1:10" ht="20.100000000000001" customHeight="1" thickBot="1" x14ac:dyDescent="0.25">
      <c r="A14" s="20" t="s">
        <v>194</v>
      </c>
      <c r="B14" s="24" t="s">
        <v>10</v>
      </c>
      <c r="C14" s="25">
        <v>6000000</v>
      </c>
      <c r="D14" s="26">
        <f t="shared" si="0"/>
        <v>1.4168708704270535E-3</v>
      </c>
    </row>
    <row r="15" spans="1:10" ht="20.100000000000001" customHeight="1" thickBot="1" x14ac:dyDescent="0.25">
      <c r="A15" s="20" t="s">
        <v>195</v>
      </c>
      <c r="B15" s="24" t="s">
        <v>11</v>
      </c>
      <c r="C15" s="25">
        <v>1393902943.1140203</v>
      </c>
      <c r="D15" s="26">
        <f t="shared" si="0"/>
        <v>0.32916341271679894</v>
      </c>
    </row>
    <row r="16" spans="1:10" ht="24.75" thickBot="1" x14ac:dyDescent="0.25">
      <c r="A16" s="20" t="s">
        <v>196</v>
      </c>
      <c r="B16" s="24" t="s">
        <v>12</v>
      </c>
      <c r="C16" s="25">
        <v>28220000</v>
      </c>
      <c r="D16" s="26">
        <f t="shared" si="0"/>
        <v>6.6640159939085749E-3</v>
      </c>
    </row>
    <row r="17" spans="1:4" ht="20.100000000000001" customHeight="1" thickBot="1" x14ac:dyDescent="0.25">
      <c r="A17" s="20" t="s">
        <v>197</v>
      </c>
      <c r="B17" s="24" t="s">
        <v>13</v>
      </c>
      <c r="C17" s="25">
        <v>28220000</v>
      </c>
      <c r="D17" s="26">
        <f t="shared" si="0"/>
        <v>6.6640159939085749E-3</v>
      </c>
    </row>
    <row r="18" spans="1:4" ht="20.100000000000001" customHeight="1" thickBot="1" x14ac:dyDescent="0.25">
      <c r="A18" s="20" t="s">
        <v>214</v>
      </c>
      <c r="B18" s="24" t="s">
        <v>14</v>
      </c>
      <c r="C18" s="25">
        <v>28220000</v>
      </c>
      <c r="D18" s="26">
        <f t="shared" si="0"/>
        <v>6.6640159939085749E-3</v>
      </c>
    </row>
    <row r="19" spans="1:4" ht="24.75" thickBot="1" x14ac:dyDescent="0.25">
      <c r="A19" s="20" t="s">
        <v>198</v>
      </c>
      <c r="B19" s="24" t="s">
        <v>15</v>
      </c>
      <c r="C19" s="25">
        <v>1365682943.1140203</v>
      </c>
      <c r="D19" s="26">
        <f t="shared" si="0"/>
        <v>0.32249939672289035</v>
      </c>
    </row>
    <row r="20" spans="1:4" ht="20.100000000000001" customHeight="1" thickBot="1" x14ac:dyDescent="0.25">
      <c r="A20" s="20" t="s">
        <v>199</v>
      </c>
      <c r="B20" s="24" t="s">
        <v>16</v>
      </c>
      <c r="C20" s="25">
        <v>1165682943.1140203</v>
      </c>
      <c r="D20" s="26">
        <f t="shared" si="0"/>
        <v>0.27527036770865526</v>
      </c>
    </row>
    <row r="21" spans="1:4" ht="20.100000000000001" customHeight="1" thickBot="1" x14ac:dyDescent="0.25">
      <c r="A21" s="20" t="s">
        <v>200</v>
      </c>
      <c r="B21" s="24" t="s">
        <v>17</v>
      </c>
      <c r="C21" s="25">
        <v>200000000</v>
      </c>
      <c r="D21" s="26">
        <f t="shared" si="0"/>
        <v>4.7229029014235119E-2</v>
      </c>
    </row>
    <row r="22" spans="1:4" ht="20.100000000000001" customHeight="1" thickBot="1" x14ac:dyDescent="0.25">
      <c r="A22" s="20" t="s">
        <v>201</v>
      </c>
      <c r="B22" s="24" t="s">
        <v>18</v>
      </c>
      <c r="C22" s="25">
        <v>5000000</v>
      </c>
      <c r="D22" s="26">
        <f t="shared" si="0"/>
        <v>1.1807257253558779E-3</v>
      </c>
    </row>
    <row r="23" spans="1:4" ht="20.100000000000001" customHeight="1" thickBot="1" x14ac:dyDescent="0.25">
      <c r="A23" s="19" t="s">
        <v>202</v>
      </c>
      <c r="B23" s="21" t="s">
        <v>19</v>
      </c>
      <c r="C23" s="22">
        <v>5000000</v>
      </c>
      <c r="D23" s="27">
        <f t="shared" si="0"/>
        <v>1.1807257253558779E-3</v>
      </c>
    </row>
    <row r="24" spans="1:4" ht="24.75" thickBot="1" x14ac:dyDescent="0.25">
      <c r="A24" s="20" t="s">
        <v>203</v>
      </c>
      <c r="B24" s="24" t="s">
        <v>20</v>
      </c>
      <c r="C24" s="25">
        <v>3000000</v>
      </c>
      <c r="D24" s="26">
        <f t="shared" si="0"/>
        <v>7.0843543521352677E-4</v>
      </c>
    </row>
    <row r="25" spans="1:4" ht="20.100000000000001" customHeight="1" thickBot="1" x14ac:dyDescent="0.25">
      <c r="A25" s="20" t="s">
        <v>204</v>
      </c>
      <c r="B25" s="24" t="s">
        <v>21</v>
      </c>
      <c r="C25" s="25">
        <v>13000000</v>
      </c>
      <c r="D25" s="26">
        <f t="shared" si="0"/>
        <v>3.0698868859252828E-3</v>
      </c>
    </row>
    <row r="26" spans="1:4" ht="20.100000000000001" customHeight="1" thickBot="1" x14ac:dyDescent="0.25">
      <c r="A26" s="20" t="s">
        <v>205</v>
      </c>
      <c r="B26" s="24" t="s">
        <v>22</v>
      </c>
      <c r="C26" s="25">
        <v>4000000</v>
      </c>
      <c r="D26" s="26">
        <f t="shared" si="0"/>
        <v>9.4458058028470233E-4</v>
      </c>
    </row>
    <row r="27" spans="1:4" ht="20.100000000000001" customHeight="1" thickBot="1" x14ac:dyDescent="0.25">
      <c r="A27" s="20" t="s">
        <v>206</v>
      </c>
      <c r="B27" s="24" t="s">
        <v>23</v>
      </c>
      <c r="C27" s="25">
        <v>4000000</v>
      </c>
      <c r="D27" s="26">
        <f t="shared" si="0"/>
        <v>9.4458058028470233E-4</v>
      </c>
    </row>
    <row r="28" spans="1:4" ht="20.100000000000001" customHeight="1" thickBot="1" x14ac:dyDescent="0.25">
      <c r="A28" s="20" t="s">
        <v>207</v>
      </c>
      <c r="B28" s="24" t="s">
        <v>24</v>
      </c>
      <c r="C28" s="25">
        <v>2300000000</v>
      </c>
      <c r="D28" s="26">
        <f t="shared" si="0"/>
        <v>0.54313383366370382</v>
      </c>
    </row>
    <row r="29" spans="1:4" ht="20.100000000000001" customHeight="1" thickBot="1" x14ac:dyDescent="0.25">
      <c r="A29" s="20" t="s">
        <v>208</v>
      </c>
      <c r="B29" s="24" t="s">
        <v>25</v>
      </c>
      <c r="C29" s="25">
        <v>2300000000</v>
      </c>
      <c r="D29" s="26">
        <f t="shared" si="0"/>
        <v>0.54313383366370382</v>
      </c>
    </row>
    <row r="30" spans="1:4" ht="20.100000000000001" customHeight="1" thickBot="1" x14ac:dyDescent="0.25">
      <c r="A30" s="20" t="s">
        <v>209</v>
      </c>
      <c r="B30" s="24" t="s">
        <v>26</v>
      </c>
      <c r="C30" s="25">
        <v>2300000000</v>
      </c>
      <c r="D30" s="26">
        <f t="shared" si="0"/>
        <v>0.54313383366370382</v>
      </c>
    </row>
    <row r="31" spans="1:4" ht="20.100000000000001" customHeight="1" thickBot="1" x14ac:dyDescent="0.25">
      <c r="A31" s="20" t="s">
        <v>210</v>
      </c>
      <c r="B31" s="24" t="s">
        <v>27</v>
      </c>
      <c r="C31" s="25">
        <v>457527591</v>
      </c>
      <c r="D31" s="26">
        <f t="shared" si="0"/>
        <v>0.10804291935076049</v>
      </c>
    </row>
    <row r="32" spans="1:4" ht="20.100000000000001" customHeight="1" thickBot="1" x14ac:dyDescent="0.25">
      <c r="A32" s="20" t="s">
        <v>211</v>
      </c>
      <c r="B32" s="24" t="s">
        <v>28</v>
      </c>
      <c r="C32" s="25">
        <v>457527591</v>
      </c>
      <c r="D32" s="26">
        <f t="shared" si="0"/>
        <v>0.10804291935076049</v>
      </c>
    </row>
    <row r="33" spans="1:4" ht="20.100000000000001" customHeight="1" thickBot="1" x14ac:dyDescent="0.25">
      <c r="A33" s="20" t="s">
        <v>212</v>
      </c>
      <c r="B33" s="24" t="s">
        <v>29</v>
      </c>
      <c r="C33" s="25">
        <v>297842511</v>
      </c>
      <c r="D33" s="26">
        <f t="shared" si="0"/>
        <v>7.0334062968458205E-2</v>
      </c>
    </row>
    <row r="34" spans="1:4" ht="20.100000000000001" customHeight="1" thickBot="1" x14ac:dyDescent="0.25">
      <c r="A34" s="20" t="s">
        <v>213</v>
      </c>
      <c r="B34" s="24" t="s">
        <v>30</v>
      </c>
      <c r="C34" s="25">
        <v>159685080</v>
      </c>
      <c r="D34" s="26">
        <f t="shared" si="0"/>
        <v>3.7708856382302279E-2</v>
      </c>
    </row>
    <row r="35" spans="1:4" s="9" customFormat="1" ht="20.100000000000001" customHeight="1" x14ac:dyDescent="0.2">
      <c r="A35" s="21" t="s">
        <v>31</v>
      </c>
      <c r="C35" s="28">
        <v>4234683714.1140203</v>
      </c>
      <c r="D35" s="29">
        <f t="shared" si="0"/>
        <v>1</v>
      </c>
    </row>
    <row r="36" spans="1:4" ht="20.100000000000001" customHeight="1" x14ac:dyDescent="0.2">
      <c r="A36" s="12"/>
      <c r="B36" s="12"/>
      <c r="C36" s="12"/>
      <c r="D36" s="12"/>
    </row>
    <row r="37" spans="1:4" ht="20.100000000000001" customHeight="1" x14ac:dyDescent="0.2">
      <c r="A37" s="13" t="s">
        <v>36</v>
      </c>
      <c r="B37" s="13"/>
      <c r="C37" s="13"/>
      <c r="D37" s="13"/>
    </row>
  </sheetData>
  <mergeCells count="3">
    <mergeCell ref="A36:D36"/>
    <mergeCell ref="A37:D37"/>
    <mergeCell ref="A1:D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zoomScaleNormal="100" workbookViewId="0">
      <selection activeCell="E5" sqref="E5"/>
    </sheetView>
  </sheetViews>
  <sheetFormatPr baseColWidth="10" defaultColWidth="11" defaultRowHeight="20.100000000000001" customHeight="1" x14ac:dyDescent="0.2"/>
  <cols>
    <col min="1" max="1" width="13.5" style="2" customWidth="1"/>
    <col min="2" max="2" width="44.25" style="2" customWidth="1"/>
    <col min="3" max="3" width="19.625" style="5" bestFit="1" customWidth="1"/>
    <col min="4" max="16384" width="11" style="2"/>
  </cols>
  <sheetData>
    <row r="1" spans="1:4" ht="20.100000000000001" customHeight="1" x14ac:dyDescent="0.2">
      <c r="A1" s="32" t="s">
        <v>355</v>
      </c>
      <c r="B1" s="32"/>
      <c r="C1" s="32"/>
      <c r="D1" s="32"/>
    </row>
    <row r="2" spans="1:4" ht="20.100000000000001" customHeight="1" x14ac:dyDescent="0.2">
      <c r="A2" s="32"/>
      <c r="B2" s="32"/>
      <c r="C2" s="32"/>
      <c r="D2" s="32"/>
    </row>
    <row r="3" spans="1:4" ht="20.100000000000001" customHeight="1" thickBot="1" x14ac:dyDescent="0.25">
      <c r="A3" s="33"/>
      <c r="B3" s="33"/>
      <c r="C3" s="33"/>
      <c r="D3" s="33"/>
    </row>
    <row r="4" spans="1:4" ht="27.75" customHeight="1" thickBot="1" x14ac:dyDescent="0.25">
      <c r="A4" s="18" t="s">
        <v>32</v>
      </c>
      <c r="B4" s="18" t="s">
        <v>38</v>
      </c>
      <c r="C4" s="18" t="s">
        <v>39</v>
      </c>
      <c r="D4" s="18" t="s">
        <v>35</v>
      </c>
    </row>
    <row r="5" spans="1:4" s="6" customFormat="1" ht="20.100000000000001" customHeight="1" thickBot="1" x14ac:dyDescent="0.25">
      <c r="A5" s="19" t="s">
        <v>215</v>
      </c>
      <c r="B5" s="21" t="s">
        <v>41</v>
      </c>
      <c r="C5" s="22">
        <v>846873128.93434441</v>
      </c>
      <c r="D5" s="27">
        <f t="shared" ref="D5:D36" si="0">+C5/$C$122</f>
        <v>0.66209518803840783</v>
      </c>
    </row>
    <row r="6" spans="1:4" ht="20.100000000000001" customHeight="1" thickBot="1" x14ac:dyDescent="0.25">
      <c r="A6" s="20" t="s">
        <v>216</v>
      </c>
      <c r="B6" s="24" t="s">
        <v>42</v>
      </c>
      <c r="C6" s="25">
        <v>284558599</v>
      </c>
      <c r="D6" s="26">
        <f t="shared" si="0"/>
        <v>0.22247119748613181</v>
      </c>
    </row>
    <row r="7" spans="1:4" ht="20.100000000000001" customHeight="1" thickBot="1" x14ac:dyDescent="0.25">
      <c r="A7" s="20" t="s">
        <v>217</v>
      </c>
      <c r="B7" s="24" t="s">
        <v>43</v>
      </c>
      <c r="C7" s="25">
        <v>276558599</v>
      </c>
      <c r="D7" s="26">
        <f t="shared" si="0"/>
        <v>0.21621670513853258</v>
      </c>
    </row>
    <row r="8" spans="1:4" ht="20.100000000000001" customHeight="1" thickBot="1" x14ac:dyDescent="0.25">
      <c r="A8" s="20" t="s">
        <v>218</v>
      </c>
      <c r="B8" s="24" t="s">
        <v>44</v>
      </c>
      <c r="C8" s="25">
        <v>8000000</v>
      </c>
      <c r="D8" s="26">
        <f t="shared" si="0"/>
        <v>6.254492347599218E-3</v>
      </c>
    </row>
    <row r="9" spans="1:4" ht="20.100000000000001" customHeight="1" thickBot="1" x14ac:dyDescent="0.25">
      <c r="A9" s="20" t="s">
        <v>219</v>
      </c>
      <c r="B9" s="24" t="s">
        <v>45</v>
      </c>
      <c r="C9" s="25">
        <v>24119356</v>
      </c>
      <c r="D9" s="26">
        <f t="shared" si="0"/>
        <v>1.8856790941377662E-2</v>
      </c>
    </row>
    <row r="10" spans="1:4" ht="20.100000000000001" customHeight="1" thickBot="1" x14ac:dyDescent="0.25">
      <c r="A10" s="20" t="s">
        <v>220</v>
      </c>
      <c r="B10" s="24" t="s">
        <v>46</v>
      </c>
      <c r="C10" s="25">
        <v>6660000</v>
      </c>
      <c r="D10" s="26">
        <f t="shared" si="0"/>
        <v>5.2068648793763489E-3</v>
      </c>
    </row>
    <row r="11" spans="1:4" ht="20.100000000000001" customHeight="1" thickBot="1" x14ac:dyDescent="0.25">
      <c r="A11" s="20" t="s">
        <v>221</v>
      </c>
      <c r="B11" s="24" t="s">
        <v>40</v>
      </c>
      <c r="C11" s="25">
        <v>17459356</v>
      </c>
      <c r="D11" s="26">
        <f t="shared" si="0"/>
        <v>1.3649926062001312E-2</v>
      </c>
    </row>
    <row r="12" spans="1:4" ht="20.100000000000001" customHeight="1" thickBot="1" x14ac:dyDescent="0.25">
      <c r="A12" s="20" t="s">
        <v>222</v>
      </c>
      <c r="B12" s="24" t="s">
        <v>48</v>
      </c>
      <c r="C12" s="25">
        <v>367959076.84802759</v>
      </c>
      <c r="D12" s="26">
        <f t="shared" si="0"/>
        <v>0.28767465379695761</v>
      </c>
    </row>
    <row r="13" spans="1:4" ht="20.100000000000001" customHeight="1" thickBot="1" x14ac:dyDescent="0.25">
      <c r="A13" s="20" t="s">
        <v>223</v>
      </c>
      <c r="B13" s="24" t="s">
        <v>49</v>
      </c>
      <c r="C13" s="25">
        <v>107317966</v>
      </c>
      <c r="D13" s="26">
        <f t="shared" si="0"/>
        <v>8.3902424638364129E-2</v>
      </c>
    </row>
    <row r="14" spans="1:4" ht="20.100000000000001" customHeight="1" thickBot="1" x14ac:dyDescent="0.25">
      <c r="A14" s="20" t="s">
        <v>224</v>
      </c>
      <c r="B14" s="24" t="s">
        <v>50</v>
      </c>
      <c r="C14" s="25">
        <v>118882996.40000001</v>
      </c>
      <c r="D14" s="26">
        <f t="shared" si="0"/>
        <v>9.2944098905433176E-2</v>
      </c>
    </row>
    <row r="15" spans="1:4" ht="20.100000000000001" customHeight="1" thickBot="1" x14ac:dyDescent="0.25">
      <c r="A15" s="20" t="s">
        <v>225</v>
      </c>
      <c r="B15" s="24" t="s">
        <v>51</v>
      </c>
      <c r="C15" s="25">
        <v>52448136.522807702</v>
      </c>
      <c r="D15" s="26">
        <f t="shared" si="0"/>
        <v>4.1004558565967478E-2</v>
      </c>
    </row>
    <row r="16" spans="1:4" ht="20.100000000000001" customHeight="1" thickBot="1" x14ac:dyDescent="0.25">
      <c r="A16" s="20" t="s">
        <v>226</v>
      </c>
      <c r="B16" s="24" t="s">
        <v>52</v>
      </c>
      <c r="C16" s="25">
        <v>50588151.925219998</v>
      </c>
      <c r="D16" s="26">
        <f t="shared" si="0"/>
        <v>3.9550401136934393E-2</v>
      </c>
    </row>
    <row r="17" spans="1:4" ht="20.100000000000001" customHeight="1" thickBot="1" x14ac:dyDescent="0.25">
      <c r="A17" s="20" t="s">
        <v>227</v>
      </c>
      <c r="B17" s="24" t="s">
        <v>53</v>
      </c>
      <c r="C17" s="25">
        <v>38721826</v>
      </c>
      <c r="D17" s="26">
        <f t="shared" si="0"/>
        <v>3.0273170550258556E-2</v>
      </c>
    </row>
    <row r="18" spans="1:4" ht="20.100000000000001" customHeight="1" thickBot="1" x14ac:dyDescent="0.25">
      <c r="A18" s="20" t="s">
        <v>228</v>
      </c>
      <c r="B18" s="24" t="s">
        <v>54</v>
      </c>
      <c r="C18" s="25">
        <v>101627196.84557761</v>
      </c>
      <c r="D18" s="26">
        <f t="shared" si="0"/>
        <v>7.9453315622328075E-2</v>
      </c>
    </row>
    <row r="19" spans="1:4" ht="20.100000000000001" customHeight="1" thickBot="1" x14ac:dyDescent="0.25">
      <c r="A19" s="20" t="s">
        <v>229</v>
      </c>
      <c r="B19" s="24" t="s">
        <v>55</v>
      </c>
      <c r="C19" s="25">
        <v>56122480.780393586</v>
      </c>
      <c r="D19" s="26">
        <f t="shared" si="0"/>
        <v>4.3877203321156986E-2</v>
      </c>
    </row>
    <row r="20" spans="1:4" ht="20.100000000000001" customHeight="1" thickBot="1" x14ac:dyDescent="0.25">
      <c r="A20" s="20" t="s">
        <v>230</v>
      </c>
      <c r="B20" s="24" t="s">
        <v>56</v>
      </c>
      <c r="C20" s="25">
        <v>3033649.2043455997</v>
      </c>
      <c r="D20" s="26">
        <f t="shared" si="0"/>
        <v>2.3717419667350012E-3</v>
      </c>
    </row>
    <row r="21" spans="1:4" ht="20.100000000000001" customHeight="1" thickBot="1" x14ac:dyDescent="0.25">
      <c r="A21" s="20" t="s">
        <v>231</v>
      </c>
      <c r="B21" s="24" t="s">
        <v>57</v>
      </c>
      <c r="C21" s="25">
        <v>9100941.6130368002</v>
      </c>
      <c r="D21" s="26">
        <f t="shared" si="0"/>
        <v>7.1152212093357438E-3</v>
      </c>
    </row>
    <row r="22" spans="1:4" ht="20.100000000000001" customHeight="1" thickBot="1" x14ac:dyDescent="0.25">
      <c r="A22" s="20" t="s">
        <v>232</v>
      </c>
      <c r="B22" s="24" t="s">
        <v>58</v>
      </c>
      <c r="C22" s="25">
        <v>30336476.043456011</v>
      </c>
      <c r="D22" s="26">
        <f t="shared" si="0"/>
        <v>2.3717407158365327E-2</v>
      </c>
    </row>
    <row r="23" spans="1:4" ht="20.100000000000001" customHeight="1" thickBot="1" x14ac:dyDescent="0.25">
      <c r="A23" s="20" t="s">
        <v>233</v>
      </c>
      <c r="B23" s="24" t="s">
        <v>59</v>
      </c>
      <c r="C23" s="25">
        <v>3033649.2043455997</v>
      </c>
      <c r="D23" s="26">
        <f t="shared" si="0"/>
        <v>2.3717419667350012E-3</v>
      </c>
    </row>
    <row r="24" spans="1:4" ht="24.75" thickBot="1" x14ac:dyDescent="0.25">
      <c r="A24" s="20" t="s">
        <v>234</v>
      </c>
      <c r="B24" s="24" t="s">
        <v>60</v>
      </c>
      <c r="C24" s="25">
        <v>68608900.240739182</v>
      </c>
      <c r="D24" s="26">
        <f t="shared" si="0"/>
        <v>5.3639230191612666E-2</v>
      </c>
    </row>
    <row r="25" spans="1:4" ht="24.75" thickBot="1" x14ac:dyDescent="0.25">
      <c r="A25" s="20" t="s">
        <v>235</v>
      </c>
      <c r="B25" s="24" t="s">
        <v>61</v>
      </c>
      <c r="C25" s="25">
        <v>31853298.145628802</v>
      </c>
      <c r="D25" s="26">
        <f t="shared" si="0"/>
        <v>2.4903276187203963E-2</v>
      </c>
    </row>
    <row r="26" spans="1:4" ht="20.100000000000001" customHeight="1" thickBot="1" x14ac:dyDescent="0.25">
      <c r="A26" s="20" t="s">
        <v>236</v>
      </c>
      <c r="B26" s="24" t="s">
        <v>62</v>
      </c>
      <c r="C26" s="25">
        <v>9100941.6130368002</v>
      </c>
      <c r="D26" s="26">
        <f t="shared" si="0"/>
        <v>7.1152212093357438E-3</v>
      </c>
    </row>
    <row r="27" spans="1:4" ht="20.100000000000001" customHeight="1" thickBot="1" x14ac:dyDescent="0.25">
      <c r="A27" s="20" t="s">
        <v>237</v>
      </c>
      <c r="B27" s="24" t="s">
        <v>63</v>
      </c>
      <c r="C27" s="25">
        <v>18201885.2260736</v>
      </c>
      <c r="D27" s="26">
        <f t="shared" si="0"/>
        <v>1.4230443982294574E-2</v>
      </c>
    </row>
    <row r="28" spans="1:4" ht="24.75" thickBot="1" x14ac:dyDescent="0.25">
      <c r="A28" s="20" t="s">
        <v>238</v>
      </c>
      <c r="B28" s="24" t="s">
        <v>64</v>
      </c>
      <c r="C28" s="25">
        <v>9452775.256000001</v>
      </c>
      <c r="D28" s="26">
        <f t="shared" si="0"/>
        <v>7.3902888127784054E-3</v>
      </c>
    </row>
    <row r="29" spans="1:4" s="6" customFormat="1" ht="20.100000000000001" customHeight="1" thickBot="1" x14ac:dyDescent="0.25">
      <c r="A29" s="19" t="s">
        <v>239</v>
      </c>
      <c r="B29" s="21" t="s">
        <v>65</v>
      </c>
      <c r="C29" s="22">
        <v>326321309.49256802</v>
      </c>
      <c r="D29" s="27">
        <f t="shared" si="0"/>
        <v>0.25512176663497782</v>
      </c>
    </row>
    <row r="30" spans="1:4" ht="20.100000000000001" customHeight="1" thickBot="1" x14ac:dyDescent="0.25">
      <c r="A30" s="20" t="s">
        <v>240</v>
      </c>
      <c r="B30" s="24" t="s">
        <v>66</v>
      </c>
      <c r="C30" s="25">
        <v>830000</v>
      </c>
      <c r="D30" s="26">
        <f t="shared" si="0"/>
        <v>6.4890358106341889E-4</v>
      </c>
    </row>
    <row r="31" spans="1:4" ht="20.100000000000001" customHeight="1" thickBot="1" x14ac:dyDescent="0.25">
      <c r="A31" s="20" t="s">
        <v>241</v>
      </c>
      <c r="B31" s="24" t="s">
        <v>68</v>
      </c>
      <c r="C31" s="25">
        <v>330000</v>
      </c>
      <c r="D31" s="26">
        <f t="shared" si="0"/>
        <v>2.5799780933846776E-4</v>
      </c>
    </row>
    <row r="32" spans="1:4" ht="20.100000000000001" customHeight="1" thickBot="1" x14ac:dyDescent="0.25">
      <c r="A32" s="20" t="s">
        <v>242</v>
      </c>
      <c r="B32" s="24" t="s">
        <v>69</v>
      </c>
      <c r="C32" s="25">
        <v>500000</v>
      </c>
      <c r="D32" s="26">
        <f t="shared" si="0"/>
        <v>3.9090577172495113E-4</v>
      </c>
    </row>
    <row r="33" spans="1:4" ht="20.100000000000001" customHeight="1" thickBot="1" x14ac:dyDescent="0.25">
      <c r="A33" s="20" t="s">
        <v>243</v>
      </c>
      <c r="B33" s="24" t="s">
        <v>71</v>
      </c>
      <c r="C33" s="25">
        <v>61073145.957662001</v>
      </c>
      <c r="D33" s="26">
        <f t="shared" si="0"/>
        <v>4.7747690504500888E-2</v>
      </c>
    </row>
    <row r="34" spans="1:4" ht="20.100000000000001" customHeight="1" thickBot="1" x14ac:dyDescent="0.25">
      <c r="A34" s="20" t="s">
        <v>244</v>
      </c>
      <c r="B34" s="24" t="s">
        <v>72</v>
      </c>
      <c r="C34" s="25">
        <v>10300000</v>
      </c>
      <c r="D34" s="26">
        <f t="shared" si="0"/>
        <v>8.0526588975339923E-3</v>
      </c>
    </row>
    <row r="35" spans="1:4" ht="20.100000000000001" customHeight="1" thickBot="1" x14ac:dyDescent="0.25">
      <c r="A35" s="20" t="s">
        <v>245</v>
      </c>
      <c r="B35" s="24" t="s">
        <v>73</v>
      </c>
      <c r="C35" s="25">
        <v>35550000</v>
      </c>
      <c r="D35" s="26">
        <f t="shared" si="0"/>
        <v>2.7793400369644027E-2</v>
      </c>
    </row>
    <row r="36" spans="1:4" ht="20.100000000000001" customHeight="1" thickBot="1" x14ac:dyDescent="0.25">
      <c r="A36" s="20" t="s">
        <v>246</v>
      </c>
      <c r="B36" s="24" t="s">
        <v>74</v>
      </c>
      <c r="C36" s="25">
        <v>76000</v>
      </c>
      <c r="D36" s="26">
        <f t="shared" si="0"/>
        <v>5.9417677302192572E-5</v>
      </c>
    </row>
    <row r="37" spans="1:4" ht="20.100000000000001" customHeight="1" thickBot="1" x14ac:dyDescent="0.25">
      <c r="A37" s="20" t="s">
        <v>247</v>
      </c>
      <c r="B37" s="24" t="s">
        <v>75</v>
      </c>
      <c r="C37" s="25">
        <v>14320000</v>
      </c>
      <c r="D37" s="26">
        <f t="shared" ref="D37:D68" si="1">+C37/$C$122</f>
        <v>1.11955413022026E-2</v>
      </c>
    </row>
    <row r="38" spans="1:4" ht="20.100000000000001" customHeight="1" thickBot="1" x14ac:dyDescent="0.25">
      <c r="A38" s="20" t="s">
        <v>248</v>
      </c>
      <c r="B38" s="24" t="s">
        <v>76</v>
      </c>
      <c r="C38" s="25">
        <v>827145.95766199997</v>
      </c>
      <c r="D38" s="26">
        <f t="shared" si="1"/>
        <v>6.4667225781807574E-4</v>
      </c>
    </row>
    <row r="39" spans="1:4" ht="20.100000000000001" customHeight="1" thickBot="1" x14ac:dyDescent="0.25">
      <c r="A39" s="20" t="s">
        <v>249</v>
      </c>
      <c r="B39" s="24" t="s">
        <v>77</v>
      </c>
      <c r="C39" s="25">
        <v>15160260</v>
      </c>
      <c r="D39" s="26">
        <f t="shared" si="1"/>
        <v>1.1852466269701815E-2</v>
      </c>
    </row>
    <row r="40" spans="1:4" ht="20.100000000000001" customHeight="1" thickBot="1" x14ac:dyDescent="0.25">
      <c r="A40" s="20" t="s">
        <v>250</v>
      </c>
      <c r="B40" s="24" t="s">
        <v>78</v>
      </c>
      <c r="C40" s="25">
        <v>6248900</v>
      </c>
      <c r="D40" s="26">
        <f t="shared" si="1"/>
        <v>4.8854621538640943E-3</v>
      </c>
    </row>
    <row r="41" spans="1:4" ht="20.100000000000001" customHeight="1" thickBot="1" x14ac:dyDescent="0.25">
      <c r="A41" s="20" t="s">
        <v>251</v>
      </c>
      <c r="B41" s="24" t="s">
        <v>79</v>
      </c>
      <c r="C41" s="25">
        <v>800000</v>
      </c>
      <c r="D41" s="26">
        <f t="shared" si="1"/>
        <v>6.2544923475992182E-4</v>
      </c>
    </row>
    <row r="42" spans="1:4" ht="20.100000000000001" customHeight="1" thickBot="1" x14ac:dyDescent="0.25">
      <c r="A42" s="20" t="s">
        <v>252</v>
      </c>
      <c r="B42" s="24" t="s">
        <v>80</v>
      </c>
      <c r="C42" s="25">
        <v>827160</v>
      </c>
      <c r="D42" s="26">
        <f t="shared" si="1"/>
        <v>6.4668323628002116E-4</v>
      </c>
    </row>
    <row r="43" spans="1:4" ht="20.100000000000001" customHeight="1" thickBot="1" x14ac:dyDescent="0.25">
      <c r="A43" s="20" t="s">
        <v>253</v>
      </c>
      <c r="B43" s="24" t="s">
        <v>81</v>
      </c>
      <c r="C43" s="25">
        <v>300000</v>
      </c>
      <c r="D43" s="26">
        <f t="shared" si="1"/>
        <v>2.3454346303497067E-4</v>
      </c>
    </row>
    <row r="44" spans="1:4" ht="20.100000000000001" customHeight="1" thickBot="1" x14ac:dyDescent="0.25">
      <c r="A44" s="20" t="s">
        <v>254</v>
      </c>
      <c r="B44" s="24" t="s">
        <v>82</v>
      </c>
      <c r="C44" s="25">
        <v>50000</v>
      </c>
      <c r="D44" s="26">
        <f t="shared" si="1"/>
        <v>3.9090577172495114E-5</v>
      </c>
    </row>
    <row r="45" spans="1:4" ht="20.100000000000001" customHeight="1" thickBot="1" x14ac:dyDescent="0.25">
      <c r="A45" s="20" t="s">
        <v>255</v>
      </c>
      <c r="B45" s="24" t="s">
        <v>83</v>
      </c>
      <c r="C45" s="25">
        <v>6419200</v>
      </c>
      <c r="D45" s="26">
        <f t="shared" si="1"/>
        <v>5.0186046597136122E-3</v>
      </c>
    </row>
    <row r="46" spans="1:4" ht="20.100000000000001" customHeight="1" thickBot="1" x14ac:dyDescent="0.25">
      <c r="A46" s="20" t="s">
        <v>256</v>
      </c>
      <c r="B46" s="24" t="s">
        <v>84</v>
      </c>
      <c r="C46" s="25">
        <v>515000</v>
      </c>
      <c r="D46" s="26">
        <f t="shared" si="1"/>
        <v>4.0263294487669966E-4</v>
      </c>
    </row>
    <row r="47" spans="1:4" ht="20.100000000000001" customHeight="1" thickBot="1" x14ac:dyDescent="0.25">
      <c r="A47" s="20" t="s">
        <v>257</v>
      </c>
      <c r="B47" s="24" t="s">
        <v>85</v>
      </c>
      <c r="C47" s="25">
        <v>153148125.034906</v>
      </c>
      <c r="D47" s="26">
        <f t="shared" si="1"/>
        <v>0.11973297200999848</v>
      </c>
    </row>
    <row r="48" spans="1:4" ht="20.100000000000001" customHeight="1" thickBot="1" x14ac:dyDescent="0.25">
      <c r="A48" s="20" t="s">
        <v>285</v>
      </c>
      <c r="B48" s="24" t="s">
        <v>86</v>
      </c>
      <c r="C48" s="25">
        <v>200000</v>
      </c>
      <c r="D48" s="26">
        <f t="shared" si="1"/>
        <v>1.5636230868998046E-4</v>
      </c>
    </row>
    <row r="49" spans="1:4" ht="20.100000000000001" customHeight="1" thickBot="1" x14ac:dyDescent="0.25">
      <c r="A49" s="20" t="s">
        <v>258</v>
      </c>
      <c r="B49" s="24" t="s">
        <v>37</v>
      </c>
      <c r="C49" s="25">
        <v>93284125.034906</v>
      </c>
      <c r="D49" s="26">
        <f t="shared" si="1"/>
        <v>7.293060577291352E-2</v>
      </c>
    </row>
    <row r="50" spans="1:4" ht="20.100000000000001" customHeight="1" thickBot="1" x14ac:dyDescent="0.25">
      <c r="A50" s="20" t="s">
        <v>259</v>
      </c>
      <c r="B50" s="24" t="s">
        <v>89</v>
      </c>
      <c r="C50" s="25">
        <v>59664000</v>
      </c>
      <c r="D50" s="26">
        <f t="shared" si="1"/>
        <v>4.664600392839497E-2</v>
      </c>
    </row>
    <row r="51" spans="1:4" ht="20.100000000000001" customHeight="1" thickBot="1" x14ac:dyDescent="0.25">
      <c r="A51" s="20" t="s">
        <v>260</v>
      </c>
      <c r="B51" s="24" t="s">
        <v>90</v>
      </c>
      <c r="C51" s="25">
        <v>31937597</v>
      </c>
      <c r="D51" s="26">
        <f t="shared" si="1"/>
        <v>2.4969182004650967E-2</v>
      </c>
    </row>
    <row r="52" spans="1:4" ht="20.100000000000001" customHeight="1" thickBot="1" x14ac:dyDescent="0.25">
      <c r="A52" s="20" t="s">
        <v>261</v>
      </c>
      <c r="B52" s="24" t="s">
        <v>91</v>
      </c>
      <c r="C52" s="25">
        <v>3844670</v>
      </c>
      <c r="D52" s="26">
        <f t="shared" si="1"/>
        <v>3.0058073867555357E-3</v>
      </c>
    </row>
    <row r="53" spans="1:4" ht="20.100000000000001" customHeight="1" thickBot="1" x14ac:dyDescent="0.25">
      <c r="A53" s="20" t="s">
        <v>262</v>
      </c>
      <c r="B53" s="24" t="s">
        <v>92</v>
      </c>
      <c r="C53" s="25">
        <v>21592927</v>
      </c>
      <c r="D53" s="26">
        <f t="shared" si="1"/>
        <v>1.6881599585471068E-2</v>
      </c>
    </row>
    <row r="54" spans="1:4" ht="20.100000000000001" customHeight="1" thickBot="1" x14ac:dyDescent="0.25">
      <c r="A54" s="20" t="s">
        <v>263</v>
      </c>
      <c r="B54" s="24" t="s">
        <v>93</v>
      </c>
      <c r="C54" s="25">
        <v>3500000</v>
      </c>
      <c r="D54" s="26">
        <f t="shared" si="1"/>
        <v>2.7363404020746577E-3</v>
      </c>
    </row>
    <row r="55" spans="1:4" ht="20.100000000000001" customHeight="1" thickBot="1" x14ac:dyDescent="0.25">
      <c r="A55" s="20" t="s">
        <v>264</v>
      </c>
      <c r="B55" s="24" t="s">
        <v>94</v>
      </c>
      <c r="C55" s="25">
        <v>3000000</v>
      </c>
      <c r="D55" s="26">
        <f t="shared" si="1"/>
        <v>2.3454346303497069E-3</v>
      </c>
    </row>
    <row r="56" spans="1:4" ht="20.100000000000001" customHeight="1" thickBot="1" x14ac:dyDescent="0.25">
      <c r="A56" s="20" t="s">
        <v>265</v>
      </c>
      <c r="B56" s="24" t="s">
        <v>95</v>
      </c>
      <c r="C56" s="25">
        <v>4250000</v>
      </c>
      <c r="D56" s="26">
        <f t="shared" si="1"/>
        <v>3.3226990596620844E-3</v>
      </c>
    </row>
    <row r="57" spans="1:4" ht="20.100000000000001" customHeight="1" thickBot="1" x14ac:dyDescent="0.25">
      <c r="A57" s="20" t="s">
        <v>266</v>
      </c>
      <c r="B57" s="24" t="s">
        <v>96</v>
      </c>
      <c r="C57" s="25">
        <v>4250000</v>
      </c>
      <c r="D57" s="26">
        <f t="shared" si="1"/>
        <v>3.3226990596620844E-3</v>
      </c>
    </row>
    <row r="58" spans="1:4" ht="20.100000000000001" customHeight="1" thickBot="1" x14ac:dyDescent="0.25">
      <c r="A58" s="20" t="s">
        <v>267</v>
      </c>
      <c r="B58" s="24" t="s">
        <v>100</v>
      </c>
      <c r="C58" s="25">
        <v>6911300</v>
      </c>
      <c r="D58" s="26">
        <f t="shared" si="1"/>
        <v>5.4033341202453095E-3</v>
      </c>
    </row>
    <row r="59" spans="1:4" ht="20.100000000000001" customHeight="1" thickBot="1" x14ac:dyDescent="0.25">
      <c r="A59" s="20" t="s">
        <v>268</v>
      </c>
      <c r="B59" s="24" t="s">
        <v>101</v>
      </c>
      <c r="C59" s="25">
        <v>5661300</v>
      </c>
      <c r="D59" s="26">
        <f t="shared" si="1"/>
        <v>4.4260696909329319E-3</v>
      </c>
    </row>
    <row r="60" spans="1:4" ht="20.100000000000001" customHeight="1" thickBot="1" x14ac:dyDescent="0.25">
      <c r="A60" s="20" t="s">
        <v>269</v>
      </c>
      <c r="B60" s="24" t="s">
        <v>102</v>
      </c>
      <c r="C60" s="25">
        <v>750000</v>
      </c>
      <c r="D60" s="26">
        <f t="shared" si="1"/>
        <v>5.8635865758742672E-4</v>
      </c>
    </row>
    <row r="61" spans="1:4" ht="20.100000000000001" customHeight="1" thickBot="1" x14ac:dyDescent="0.25">
      <c r="A61" s="20" t="s">
        <v>270</v>
      </c>
      <c r="B61" s="24" t="s">
        <v>103</v>
      </c>
      <c r="C61" s="25">
        <v>500000</v>
      </c>
      <c r="D61" s="26">
        <f t="shared" si="1"/>
        <v>3.9090577172495113E-4</v>
      </c>
    </row>
    <row r="62" spans="1:4" ht="20.100000000000001" customHeight="1" thickBot="1" x14ac:dyDescent="0.25">
      <c r="A62" s="20" t="s">
        <v>271</v>
      </c>
      <c r="B62" s="24" t="s">
        <v>104</v>
      </c>
      <c r="C62" s="25">
        <v>50735881.5</v>
      </c>
      <c r="D62" s="26">
        <f t="shared" si="1"/>
        <v>3.9665897823806341E-2</v>
      </c>
    </row>
    <row r="63" spans="1:4" ht="20.100000000000001" customHeight="1" thickBot="1" x14ac:dyDescent="0.25">
      <c r="A63" s="20" t="s">
        <v>272</v>
      </c>
      <c r="B63" s="24" t="s">
        <v>105</v>
      </c>
      <c r="C63" s="25">
        <v>9358116</v>
      </c>
      <c r="D63" s="26">
        <f t="shared" si="1"/>
        <v>7.3162831137432256E-3</v>
      </c>
    </row>
    <row r="64" spans="1:4" ht="20.100000000000001" customHeight="1" thickBot="1" x14ac:dyDescent="0.25">
      <c r="A64" s="20" t="s">
        <v>273</v>
      </c>
      <c r="B64" s="24" t="s">
        <v>106</v>
      </c>
      <c r="C64" s="25">
        <v>2260000</v>
      </c>
      <c r="D64" s="26">
        <f t="shared" si="1"/>
        <v>1.7668940881967791E-3</v>
      </c>
    </row>
    <row r="65" spans="1:4" ht="20.100000000000001" customHeight="1" thickBot="1" x14ac:dyDescent="0.25">
      <c r="A65" s="20" t="s">
        <v>274</v>
      </c>
      <c r="B65" s="24" t="s">
        <v>107</v>
      </c>
      <c r="C65" s="25">
        <v>1560000</v>
      </c>
      <c r="D65" s="26">
        <f t="shared" si="1"/>
        <v>1.2196260077818476E-3</v>
      </c>
    </row>
    <row r="66" spans="1:4" ht="20.100000000000001" customHeight="1" thickBot="1" x14ac:dyDescent="0.25">
      <c r="A66" s="20" t="s">
        <v>275</v>
      </c>
      <c r="B66" s="24" t="s">
        <v>108</v>
      </c>
      <c r="C66" s="25">
        <v>4453332.5</v>
      </c>
      <c r="D66" s="26">
        <f t="shared" si="1"/>
        <v>3.4816667553206116E-3</v>
      </c>
    </row>
    <row r="67" spans="1:4" ht="20.100000000000001" customHeight="1" thickBot="1" x14ac:dyDescent="0.25">
      <c r="A67" s="20" t="s">
        <v>276</v>
      </c>
      <c r="B67" s="24" t="s">
        <v>109</v>
      </c>
      <c r="C67" s="25">
        <v>2090500</v>
      </c>
      <c r="D67" s="26">
        <f t="shared" si="1"/>
        <v>1.6343770315820206E-3</v>
      </c>
    </row>
    <row r="68" spans="1:4" ht="20.100000000000001" customHeight="1" thickBot="1" x14ac:dyDescent="0.25">
      <c r="A68" s="20" t="s">
        <v>277</v>
      </c>
      <c r="B68" s="24" t="s">
        <v>110</v>
      </c>
      <c r="C68" s="25">
        <v>4045400</v>
      </c>
      <c r="D68" s="26">
        <f t="shared" si="1"/>
        <v>3.1627404178722345E-3</v>
      </c>
    </row>
    <row r="69" spans="1:4" ht="20.100000000000001" customHeight="1" thickBot="1" x14ac:dyDescent="0.25">
      <c r="A69" s="20" t="s">
        <v>278</v>
      </c>
      <c r="B69" s="24" t="s">
        <v>111</v>
      </c>
      <c r="C69" s="25">
        <v>25386533</v>
      </c>
      <c r="D69" s="26">
        <f t="shared" ref="D69:D100" si="2">+C69/$C$122</f>
        <v>1.9847484547571879E-2</v>
      </c>
    </row>
    <row r="70" spans="1:4" ht="20.100000000000001" customHeight="1" thickBot="1" x14ac:dyDescent="0.25">
      <c r="A70" s="20" t="s">
        <v>279</v>
      </c>
      <c r="B70" s="24" t="s">
        <v>112</v>
      </c>
      <c r="C70" s="25">
        <v>1582000</v>
      </c>
      <c r="D70" s="26">
        <f t="shared" si="2"/>
        <v>1.2368258617377454E-3</v>
      </c>
    </row>
    <row r="71" spans="1:4" ht="20.100000000000001" customHeight="1" thickBot="1" x14ac:dyDescent="0.25">
      <c r="A71" s="20" t="s">
        <v>280</v>
      </c>
      <c r="B71" s="24" t="s">
        <v>113</v>
      </c>
      <c r="C71" s="25">
        <v>1025000</v>
      </c>
      <c r="D71" s="26">
        <f t="shared" si="2"/>
        <v>8.0135683203614975E-4</v>
      </c>
    </row>
    <row r="72" spans="1:4" ht="20.100000000000001" customHeight="1" thickBot="1" x14ac:dyDescent="0.25">
      <c r="A72" s="20" t="s">
        <v>281</v>
      </c>
      <c r="B72" s="24" t="s">
        <v>114</v>
      </c>
      <c r="C72" s="25">
        <v>1025000</v>
      </c>
      <c r="D72" s="26">
        <f t="shared" si="2"/>
        <v>8.0135683203614975E-4</v>
      </c>
    </row>
    <row r="73" spans="1:4" ht="20.100000000000001" customHeight="1" thickBot="1" x14ac:dyDescent="0.25">
      <c r="A73" s="20" t="s">
        <v>282</v>
      </c>
      <c r="B73" s="24" t="s">
        <v>115</v>
      </c>
      <c r="C73" s="25">
        <v>1250000</v>
      </c>
      <c r="D73" s="26">
        <f t="shared" si="2"/>
        <v>9.7726442931237779E-4</v>
      </c>
    </row>
    <row r="74" spans="1:4" ht="20.100000000000001" customHeight="1" thickBot="1" x14ac:dyDescent="0.25">
      <c r="A74" s="20" t="s">
        <v>283</v>
      </c>
      <c r="B74" s="24" t="s">
        <v>116</v>
      </c>
      <c r="C74" s="25">
        <v>500000</v>
      </c>
      <c r="D74" s="26">
        <f t="shared" si="2"/>
        <v>3.9090577172495113E-4</v>
      </c>
    </row>
    <row r="75" spans="1:4" ht="20.100000000000001" customHeight="1" thickBot="1" x14ac:dyDescent="0.25">
      <c r="A75" s="20" t="s">
        <v>284</v>
      </c>
      <c r="B75" s="21" t="s">
        <v>117</v>
      </c>
      <c r="C75" s="22">
        <v>750000</v>
      </c>
      <c r="D75" s="27">
        <f t="shared" si="2"/>
        <v>5.8635865758742672E-4</v>
      </c>
    </row>
    <row r="76" spans="1:4" s="6" customFormat="1" ht="20.100000000000001" customHeight="1" thickBot="1" x14ac:dyDescent="0.25">
      <c r="A76" s="19" t="s">
        <v>286</v>
      </c>
      <c r="B76" s="21" t="s">
        <v>119</v>
      </c>
      <c r="C76" s="22">
        <v>32674240.976918999</v>
      </c>
      <c r="D76" s="27">
        <f t="shared" si="2"/>
        <v>2.5545098769219083E-2</v>
      </c>
    </row>
    <row r="77" spans="1:4" ht="20.100000000000001" customHeight="1" thickBot="1" x14ac:dyDescent="0.25">
      <c r="A77" s="20" t="s">
        <v>287</v>
      </c>
      <c r="B77" s="24" t="s">
        <v>120</v>
      </c>
      <c r="C77" s="25">
        <v>11750693.417199999</v>
      </c>
      <c r="D77" s="26">
        <f t="shared" si="2"/>
        <v>9.1868277571077375E-3</v>
      </c>
    </row>
    <row r="78" spans="1:4" ht="20.100000000000001" customHeight="1" thickBot="1" x14ac:dyDescent="0.25">
      <c r="A78" s="20" t="s">
        <v>288</v>
      </c>
      <c r="B78" s="24" t="s">
        <v>121</v>
      </c>
      <c r="C78" s="25">
        <v>5691979.7000000002</v>
      </c>
      <c r="D78" s="26">
        <f t="shared" si="2"/>
        <v>4.4500554345425119E-3</v>
      </c>
    </row>
    <row r="79" spans="1:4" ht="20.100000000000001" customHeight="1" thickBot="1" x14ac:dyDescent="0.25">
      <c r="A79" s="20" t="s">
        <v>289</v>
      </c>
      <c r="B79" s="24" t="s">
        <v>122</v>
      </c>
      <c r="C79" s="25">
        <v>97963.717199999999</v>
      </c>
      <c r="D79" s="26">
        <f t="shared" si="2"/>
        <v>7.6589164946221742E-5</v>
      </c>
    </row>
    <row r="80" spans="1:4" ht="20.100000000000001" customHeight="1" thickBot="1" x14ac:dyDescent="0.25">
      <c r="A80" s="20" t="s">
        <v>290</v>
      </c>
      <c r="B80" s="24" t="s">
        <v>124</v>
      </c>
      <c r="C80" s="25">
        <v>5226250</v>
      </c>
      <c r="D80" s="26">
        <f t="shared" si="2"/>
        <v>4.0859425789550518E-3</v>
      </c>
    </row>
    <row r="81" spans="1:4" ht="20.100000000000001" customHeight="1" thickBot="1" x14ac:dyDescent="0.25">
      <c r="A81" s="20" t="s">
        <v>291</v>
      </c>
      <c r="B81" s="24" t="s">
        <v>125</v>
      </c>
      <c r="C81" s="25">
        <v>734500</v>
      </c>
      <c r="D81" s="26">
        <f t="shared" si="2"/>
        <v>5.7424057866395318E-4</v>
      </c>
    </row>
    <row r="82" spans="1:4" ht="20.100000000000001" customHeight="1" thickBot="1" x14ac:dyDescent="0.25">
      <c r="A82" s="20" t="s">
        <v>292</v>
      </c>
      <c r="B82" s="24" t="s">
        <v>126</v>
      </c>
      <c r="C82" s="25">
        <v>3450000</v>
      </c>
      <c r="D82" s="26">
        <f t="shared" si="2"/>
        <v>2.6972498249021627E-3</v>
      </c>
    </row>
    <row r="83" spans="1:4" ht="20.100000000000001" customHeight="1" thickBot="1" x14ac:dyDescent="0.25">
      <c r="A83" s="20" t="s">
        <v>293</v>
      </c>
      <c r="B83" s="24" t="s">
        <v>127</v>
      </c>
      <c r="C83" s="25">
        <v>3450000</v>
      </c>
      <c r="D83" s="26">
        <f t="shared" si="2"/>
        <v>2.6972498249021627E-3</v>
      </c>
    </row>
    <row r="84" spans="1:4" ht="20.100000000000001" customHeight="1" thickBot="1" x14ac:dyDescent="0.25">
      <c r="A84" s="20" t="s">
        <v>294</v>
      </c>
      <c r="B84" s="24" t="s">
        <v>129</v>
      </c>
      <c r="C84" s="25">
        <v>7212447.559719</v>
      </c>
      <c r="D84" s="26">
        <f t="shared" si="2"/>
        <v>5.6387747587153926E-3</v>
      </c>
    </row>
    <row r="85" spans="1:4" ht="20.100000000000001" customHeight="1" thickBot="1" x14ac:dyDescent="0.25">
      <c r="A85" s="20" t="s">
        <v>295</v>
      </c>
      <c r="B85" s="24" t="s">
        <v>130</v>
      </c>
      <c r="C85" s="25">
        <v>1332000</v>
      </c>
      <c r="D85" s="26">
        <f t="shared" si="2"/>
        <v>1.0413729758752697E-3</v>
      </c>
    </row>
    <row r="86" spans="1:4" ht="20.100000000000001" customHeight="1" thickBot="1" x14ac:dyDescent="0.25">
      <c r="A86" s="20" t="s">
        <v>296</v>
      </c>
      <c r="B86" s="24" t="s">
        <v>131</v>
      </c>
      <c r="C86" s="25">
        <v>843840</v>
      </c>
      <c r="D86" s="26">
        <f t="shared" si="2"/>
        <v>6.5972385282476553E-4</v>
      </c>
    </row>
    <row r="87" spans="1:4" ht="20.100000000000001" customHeight="1" thickBot="1" x14ac:dyDescent="0.25">
      <c r="A87" s="20" t="s">
        <v>297</v>
      </c>
      <c r="B87" s="24" t="s">
        <v>132</v>
      </c>
      <c r="C87" s="25">
        <v>327700</v>
      </c>
      <c r="D87" s="26">
        <f t="shared" si="2"/>
        <v>2.5619964278853299E-4</v>
      </c>
    </row>
    <row r="88" spans="1:4" ht="20.100000000000001" customHeight="1" thickBot="1" x14ac:dyDescent="0.25">
      <c r="A88" s="20" t="s">
        <v>298</v>
      </c>
      <c r="B88" s="24" t="s">
        <v>133</v>
      </c>
      <c r="C88" s="25">
        <v>3051811.89</v>
      </c>
      <c r="D88" s="26">
        <f t="shared" si="2"/>
        <v>2.3859417640396635E-3</v>
      </c>
    </row>
    <row r="89" spans="1:4" ht="20.100000000000001" customHeight="1" thickBot="1" x14ac:dyDescent="0.25">
      <c r="A89" s="20" t="s">
        <v>299</v>
      </c>
      <c r="B89" s="24" t="s">
        <v>134</v>
      </c>
      <c r="C89" s="25">
        <v>56500</v>
      </c>
      <c r="D89" s="26">
        <f t="shared" si="2"/>
        <v>4.4172352204919475E-5</v>
      </c>
    </row>
    <row r="90" spans="1:4" ht="20.100000000000001" customHeight="1" thickBot="1" x14ac:dyDescent="0.25">
      <c r="A90" s="20" t="s">
        <v>300</v>
      </c>
      <c r="B90" s="24" t="s">
        <v>135</v>
      </c>
      <c r="C90" s="25">
        <v>956495.669719</v>
      </c>
      <c r="D90" s="26">
        <f t="shared" si="2"/>
        <v>7.4779935584615934E-4</v>
      </c>
    </row>
    <row r="91" spans="1:4" ht="20.100000000000001" customHeight="1" thickBot="1" x14ac:dyDescent="0.25">
      <c r="A91" s="20" t="s">
        <v>301</v>
      </c>
      <c r="B91" s="24" t="s">
        <v>136</v>
      </c>
      <c r="C91" s="25">
        <v>644100</v>
      </c>
      <c r="D91" s="26">
        <f t="shared" si="2"/>
        <v>5.0356481513608208E-4</v>
      </c>
    </row>
    <row r="92" spans="1:4" ht="20.100000000000001" customHeight="1" thickBot="1" x14ac:dyDescent="0.25">
      <c r="A92" s="20" t="s">
        <v>302</v>
      </c>
      <c r="B92" s="24" t="s">
        <v>137</v>
      </c>
      <c r="C92" s="25">
        <v>1839100</v>
      </c>
      <c r="D92" s="26">
        <f t="shared" si="2"/>
        <v>1.4378296095587152E-3</v>
      </c>
    </row>
    <row r="93" spans="1:4" ht="20.100000000000001" customHeight="1" thickBot="1" x14ac:dyDescent="0.25">
      <c r="A93" s="20" t="s">
        <v>303</v>
      </c>
      <c r="B93" s="24" t="s">
        <v>138</v>
      </c>
      <c r="C93" s="25">
        <v>339000</v>
      </c>
      <c r="D93" s="26">
        <f t="shared" si="2"/>
        <v>2.6503411322951684E-4</v>
      </c>
    </row>
    <row r="94" spans="1:4" ht="20.100000000000001" customHeight="1" thickBot="1" x14ac:dyDescent="0.25">
      <c r="A94" s="20" t="s">
        <v>304</v>
      </c>
      <c r="B94" s="24" t="s">
        <v>139</v>
      </c>
      <c r="C94" s="25">
        <v>1500100</v>
      </c>
      <c r="D94" s="26">
        <f t="shared" si="2"/>
        <v>1.1727954963291984E-3</v>
      </c>
    </row>
    <row r="95" spans="1:4" ht="20.100000000000001" customHeight="1" thickBot="1" x14ac:dyDescent="0.25">
      <c r="A95" s="20" t="s">
        <v>305</v>
      </c>
      <c r="B95" s="24" t="s">
        <v>142</v>
      </c>
      <c r="C95" s="25">
        <v>8422000</v>
      </c>
      <c r="D95" s="26">
        <f t="shared" si="2"/>
        <v>6.5844168189350769E-3</v>
      </c>
    </row>
    <row r="96" spans="1:4" ht="20.100000000000001" customHeight="1" thickBot="1" x14ac:dyDescent="0.25">
      <c r="A96" s="20" t="s">
        <v>306</v>
      </c>
      <c r="B96" s="24" t="s">
        <v>143</v>
      </c>
      <c r="C96" s="25">
        <v>1628650</v>
      </c>
      <c r="D96" s="26">
        <f t="shared" si="2"/>
        <v>1.2732973702396834E-3</v>
      </c>
    </row>
    <row r="97" spans="1:4" ht="20.100000000000001" customHeight="1" thickBot="1" x14ac:dyDescent="0.25">
      <c r="A97" s="20" t="s">
        <v>307</v>
      </c>
      <c r="B97" s="24" t="s">
        <v>145</v>
      </c>
      <c r="C97" s="25">
        <v>2671350</v>
      </c>
      <c r="D97" s="26">
        <f t="shared" si="2"/>
        <v>2.0884922665948963E-3</v>
      </c>
    </row>
    <row r="98" spans="1:4" ht="20.100000000000001" customHeight="1" thickBot="1" x14ac:dyDescent="0.25">
      <c r="A98" s="20" t="s">
        <v>308</v>
      </c>
      <c r="B98" s="24" t="s">
        <v>146</v>
      </c>
      <c r="C98" s="25">
        <v>1440750</v>
      </c>
      <c r="D98" s="26">
        <f t="shared" si="2"/>
        <v>1.1263949812254466E-3</v>
      </c>
    </row>
    <row r="99" spans="1:4" ht="20.100000000000001" customHeight="1" thickBot="1" x14ac:dyDescent="0.25">
      <c r="A99" s="20" t="s">
        <v>309</v>
      </c>
      <c r="B99" s="24" t="s">
        <v>147</v>
      </c>
      <c r="C99" s="25">
        <v>1664250</v>
      </c>
      <c r="D99" s="26">
        <f t="shared" si="2"/>
        <v>1.3011298611864998E-3</v>
      </c>
    </row>
    <row r="100" spans="1:4" ht="20.100000000000001" customHeight="1" thickBot="1" x14ac:dyDescent="0.25">
      <c r="A100" s="20" t="s">
        <v>310</v>
      </c>
      <c r="B100" s="24" t="s">
        <v>148</v>
      </c>
      <c r="C100" s="25">
        <v>339000</v>
      </c>
      <c r="D100" s="26">
        <f t="shared" si="2"/>
        <v>2.6503411322951684E-4</v>
      </c>
    </row>
    <row r="101" spans="1:4" ht="20.100000000000001" customHeight="1" thickBot="1" x14ac:dyDescent="0.25">
      <c r="A101" s="20" t="s">
        <v>311</v>
      </c>
      <c r="B101" s="24" t="s">
        <v>149</v>
      </c>
      <c r="C101" s="25">
        <v>169500</v>
      </c>
      <c r="D101" s="26">
        <f t="shared" ref="D101:D122" si="3">+C101/$C$122</f>
        <v>1.3251705661475842E-4</v>
      </c>
    </row>
    <row r="102" spans="1:4" ht="20.100000000000001" customHeight="1" thickBot="1" x14ac:dyDescent="0.25">
      <c r="A102" s="20" t="s">
        <v>312</v>
      </c>
      <c r="B102" s="24" t="s">
        <v>150</v>
      </c>
      <c r="C102" s="25">
        <v>508500</v>
      </c>
      <c r="D102" s="26">
        <f t="shared" si="3"/>
        <v>3.9755116984427531E-4</v>
      </c>
    </row>
    <row r="103" spans="1:4" s="6" customFormat="1" ht="20.100000000000001" customHeight="1" thickBot="1" x14ac:dyDescent="0.25">
      <c r="A103" s="19" t="s">
        <v>313</v>
      </c>
      <c r="B103" s="21" t="s">
        <v>151</v>
      </c>
      <c r="C103" s="22">
        <v>1996488.18</v>
      </c>
      <c r="D103" s="27">
        <f t="shared" si="3"/>
        <v>1.5608775054852862E-3</v>
      </c>
    </row>
    <row r="104" spans="1:4" ht="20.100000000000001" customHeight="1" thickBot="1" x14ac:dyDescent="0.25">
      <c r="A104" s="20" t="s">
        <v>314</v>
      </c>
      <c r="B104" s="24" t="s">
        <v>152</v>
      </c>
      <c r="C104" s="25">
        <v>1996488.18</v>
      </c>
      <c r="D104" s="26">
        <f t="shared" si="3"/>
        <v>1.5608775054852862E-3</v>
      </c>
    </row>
    <row r="105" spans="1:4" ht="20.100000000000001" customHeight="1" thickBot="1" x14ac:dyDescent="0.25">
      <c r="A105" s="20" t="s">
        <v>315</v>
      </c>
      <c r="B105" s="24" t="s">
        <v>153</v>
      </c>
      <c r="C105" s="25">
        <v>1996488.18</v>
      </c>
      <c r="D105" s="26">
        <f t="shared" si="3"/>
        <v>1.5608775054852862E-3</v>
      </c>
    </row>
    <row r="106" spans="1:4" s="6" customFormat="1" ht="20.100000000000001" customHeight="1" thickBot="1" x14ac:dyDescent="0.25">
      <c r="A106" s="19" t="s">
        <v>316</v>
      </c>
      <c r="B106" s="21" t="s">
        <v>154</v>
      </c>
      <c r="C106" s="22">
        <v>41459007</v>
      </c>
      <c r="D106" s="27">
        <f t="shared" si="3"/>
        <v>3.2413130252570303E-2</v>
      </c>
    </row>
    <row r="107" spans="1:4" ht="20.100000000000001" customHeight="1" thickBot="1" x14ac:dyDescent="0.25">
      <c r="A107" s="20" t="s">
        <v>317</v>
      </c>
      <c r="B107" s="24" t="s">
        <v>155</v>
      </c>
      <c r="C107" s="25">
        <v>4338507</v>
      </c>
      <c r="D107" s="26">
        <f t="shared" si="3"/>
        <v>3.3918948539382052E-3</v>
      </c>
    </row>
    <row r="108" spans="1:4" ht="20.100000000000001" customHeight="1" thickBot="1" x14ac:dyDescent="0.25">
      <c r="A108" s="20" t="s">
        <v>318</v>
      </c>
      <c r="B108" s="24" t="s">
        <v>156</v>
      </c>
      <c r="C108" s="25">
        <v>4038507</v>
      </c>
      <c r="D108" s="26">
        <f t="shared" si="3"/>
        <v>3.1573513909032343E-3</v>
      </c>
    </row>
    <row r="109" spans="1:4" ht="20.100000000000001" customHeight="1" thickBot="1" x14ac:dyDescent="0.25">
      <c r="A109" s="20" t="s">
        <v>320</v>
      </c>
      <c r="B109" s="24" t="s">
        <v>158</v>
      </c>
      <c r="C109" s="25">
        <v>300000</v>
      </c>
      <c r="D109" s="26">
        <f t="shared" si="3"/>
        <v>2.3454346303497067E-4</v>
      </c>
    </row>
    <row r="110" spans="1:4" ht="20.100000000000001" customHeight="1" thickBot="1" x14ac:dyDescent="0.25">
      <c r="A110" s="20" t="s">
        <v>331</v>
      </c>
      <c r="B110" s="24" t="s">
        <v>160</v>
      </c>
      <c r="C110" s="25">
        <v>26950500</v>
      </c>
      <c r="D110" s="26">
        <f t="shared" si="3"/>
        <v>2.107021200174659E-2</v>
      </c>
    </row>
    <row r="111" spans="1:4" ht="20.100000000000001" customHeight="1" thickBot="1" x14ac:dyDescent="0.25">
      <c r="A111" s="20" t="s">
        <v>332</v>
      </c>
      <c r="B111" s="24" t="s">
        <v>161</v>
      </c>
      <c r="C111" s="25">
        <v>26950500</v>
      </c>
      <c r="D111" s="26">
        <f t="shared" si="3"/>
        <v>2.107021200174659E-2</v>
      </c>
    </row>
    <row r="112" spans="1:4" ht="20.100000000000001" customHeight="1" thickBot="1" x14ac:dyDescent="0.25">
      <c r="A112" s="20" t="s">
        <v>321</v>
      </c>
      <c r="B112" s="24" t="s">
        <v>162</v>
      </c>
      <c r="C112" s="25">
        <v>10170000</v>
      </c>
      <c r="D112" s="26">
        <f t="shared" si="3"/>
        <v>7.9510233968855051E-3</v>
      </c>
    </row>
    <row r="113" spans="1:4" ht="20.100000000000001" customHeight="1" thickBot="1" x14ac:dyDescent="0.25">
      <c r="A113" s="20" t="s">
        <v>322</v>
      </c>
      <c r="B113" s="21" t="s">
        <v>163</v>
      </c>
      <c r="C113" s="22">
        <v>10170000</v>
      </c>
      <c r="D113" s="27">
        <f t="shared" si="3"/>
        <v>7.9510233968855051E-3</v>
      </c>
    </row>
    <row r="114" spans="1:4" s="6" customFormat="1" ht="20.100000000000001" customHeight="1" thickBot="1" x14ac:dyDescent="0.25">
      <c r="A114" s="19" t="s">
        <v>323</v>
      </c>
      <c r="B114" s="24" t="s">
        <v>24</v>
      </c>
      <c r="C114" s="25">
        <v>29756453.449999999</v>
      </c>
      <c r="D114" s="26">
        <f t="shared" si="3"/>
        <v>2.3263938799339669E-2</v>
      </c>
    </row>
    <row r="115" spans="1:4" ht="20.100000000000001" customHeight="1" thickBot="1" x14ac:dyDescent="0.25">
      <c r="A115" s="20" t="s">
        <v>324</v>
      </c>
      <c r="B115" s="24" t="s">
        <v>164</v>
      </c>
      <c r="C115" s="25">
        <v>8000000</v>
      </c>
      <c r="D115" s="26">
        <f t="shared" si="3"/>
        <v>6.254492347599218E-3</v>
      </c>
    </row>
    <row r="116" spans="1:4" ht="20.100000000000001" customHeight="1" thickBot="1" x14ac:dyDescent="0.25">
      <c r="A116" s="20" t="s">
        <v>325</v>
      </c>
      <c r="B116" s="24" t="s">
        <v>165</v>
      </c>
      <c r="C116" s="25">
        <v>8000000</v>
      </c>
      <c r="D116" s="26">
        <f t="shared" si="3"/>
        <v>6.254492347599218E-3</v>
      </c>
    </row>
    <row r="117" spans="1:4" ht="20.100000000000001" customHeight="1" thickBot="1" x14ac:dyDescent="0.25">
      <c r="A117" s="20" t="s">
        <v>326</v>
      </c>
      <c r="B117" s="24" t="s">
        <v>168</v>
      </c>
      <c r="C117" s="25">
        <v>15500000</v>
      </c>
      <c r="D117" s="26">
        <f t="shared" si="3"/>
        <v>1.2118078923473484E-2</v>
      </c>
    </row>
    <row r="118" spans="1:4" ht="20.100000000000001" customHeight="1" thickBot="1" x14ac:dyDescent="0.25">
      <c r="A118" s="20" t="s">
        <v>327</v>
      </c>
      <c r="B118" s="24" t="s">
        <v>169</v>
      </c>
      <c r="C118" s="25">
        <v>7500000</v>
      </c>
      <c r="D118" s="26">
        <f t="shared" si="3"/>
        <v>5.8635865758742672E-3</v>
      </c>
    </row>
    <row r="119" spans="1:4" ht="20.100000000000001" customHeight="1" thickBot="1" x14ac:dyDescent="0.25">
      <c r="A119" s="20" t="s">
        <v>328</v>
      </c>
      <c r="B119" s="24" t="s">
        <v>170</v>
      </c>
      <c r="C119" s="25">
        <v>8000000</v>
      </c>
      <c r="D119" s="26">
        <f t="shared" si="3"/>
        <v>6.254492347599218E-3</v>
      </c>
    </row>
    <row r="120" spans="1:4" ht="20.100000000000001" customHeight="1" thickBot="1" x14ac:dyDescent="0.25">
      <c r="A120" s="20" t="s">
        <v>329</v>
      </c>
      <c r="B120" s="24" t="s">
        <v>171</v>
      </c>
      <c r="C120" s="25">
        <v>6256453.4500000002</v>
      </c>
      <c r="D120" s="26">
        <f t="shared" si="3"/>
        <v>4.8913675282669664E-3</v>
      </c>
    </row>
    <row r="121" spans="1:4" ht="20.100000000000001" customHeight="1" x14ac:dyDescent="0.2">
      <c r="A121" s="20" t="s">
        <v>330</v>
      </c>
      <c r="B121" s="21" t="s">
        <v>172</v>
      </c>
      <c r="C121" s="22">
        <v>6256453.4500000002</v>
      </c>
      <c r="D121" s="27">
        <f t="shared" si="3"/>
        <v>4.8913675282669664E-3</v>
      </c>
    </row>
    <row r="122" spans="1:4" s="6" customFormat="1" ht="20.100000000000001" customHeight="1" x14ac:dyDescent="0.2">
      <c r="B122" s="6" t="s">
        <v>176</v>
      </c>
      <c r="C122" s="7">
        <v>1279080628.0338314</v>
      </c>
      <c r="D122" s="8">
        <f t="shared" si="3"/>
        <v>1</v>
      </c>
    </row>
    <row r="124" spans="1:4" ht="20.100000000000001" customHeight="1" x14ac:dyDescent="0.2">
      <c r="A124" s="13" t="s">
        <v>36</v>
      </c>
      <c r="B124" s="13"/>
      <c r="C124" s="13"/>
      <c r="D124" s="13"/>
    </row>
  </sheetData>
  <mergeCells count="2">
    <mergeCell ref="A124:D124"/>
    <mergeCell ref="A1:D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zoomScaleNormal="100" workbookViewId="0">
      <selection activeCell="E132" sqref="E132"/>
    </sheetView>
  </sheetViews>
  <sheetFormatPr baseColWidth="10" defaultColWidth="11" defaultRowHeight="20.100000000000001" customHeight="1" x14ac:dyDescent="0.2"/>
  <cols>
    <col min="1" max="1" width="13.625" style="1" customWidth="1"/>
    <col min="2" max="2" width="44.75" style="2" customWidth="1"/>
    <col min="3" max="3" width="19.625" style="3" bestFit="1" customWidth="1"/>
    <col min="4" max="16384" width="11" style="1"/>
  </cols>
  <sheetData>
    <row r="1" spans="1:4" s="2" customFormat="1" ht="20.100000000000001" customHeight="1" x14ac:dyDescent="0.2">
      <c r="A1" s="32" t="s">
        <v>356</v>
      </c>
      <c r="B1" s="32"/>
      <c r="C1" s="32"/>
      <c r="D1" s="32"/>
    </row>
    <row r="2" spans="1:4" s="2" customFormat="1" ht="20.100000000000001" customHeight="1" x14ac:dyDescent="0.2">
      <c r="A2" s="32"/>
      <c r="B2" s="32"/>
      <c r="C2" s="32"/>
      <c r="D2" s="32"/>
    </row>
    <row r="3" spans="1:4" s="2" customFormat="1" ht="20.100000000000001" customHeight="1" thickBot="1" x14ac:dyDescent="0.25">
      <c r="A3" s="33"/>
      <c r="B3" s="33"/>
      <c r="C3" s="33"/>
      <c r="D3" s="33"/>
    </row>
    <row r="4" spans="1:4" s="9" customFormat="1" ht="30" customHeight="1" thickBot="1" x14ac:dyDescent="0.25">
      <c r="A4" s="30" t="s">
        <v>333</v>
      </c>
      <c r="B4" s="16" t="s">
        <v>38</v>
      </c>
      <c r="C4" s="16" t="s">
        <v>177</v>
      </c>
      <c r="D4" s="31" t="s">
        <v>35</v>
      </c>
    </row>
    <row r="5" spans="1:4" s="9" customFormat="1" ht="20.100000000000001" customHeight="1" thickBot="1" x14ac:dyDescent="0.25">
      <c r="A5" s="19" t="s">
        <v>215</v>
      </c>
      <c r="B5" s="21" t="s">
        <v>41</v>
      </c>
      <c r="C5" s="22">
        <v>1610526312.9621909</v>
      </c>
      <c r="D5" s="27">
        <f>+C5/$C$129</f>
        <v>0.54490615487193039</v>
      </c>
    </row>
    <row r="6" spans="1:4" ht="20.100000000000001" customHeight="1" thickBot="1" x14ac:dyDescent="0.25">
      <c r="A6" s="20" t="s">
        <v>216</v>
      </c>
      <c r="B6" s="24" t="s">
        <v>42</v>
      </c>
      <c r="C6" s="25">
        <v>602328738.56499994</v>
      </c>
      <c r="D6" s="26">
        <f t="shared" ref="D6:D69" si="0">+C6/$C$129</f>
        <v>0.20379216052461946</v>
      </c>
    </row>
    <row r="7" spans="1:4" ht="20.100000000000001" customHeight="1" thickBot="1" x14ac:dyDescent="0.25">
      <c r="A7" s="20" t="s">
        <v>217</v>
      </c>
      <c r="B7" s="24" t="s">
        <v>43</v>
      </c>
      <c r="C7" s="25">
        <v>593828738.56499994</v>
      </c>
      <c r="D7" s="26">
        <f t="shared" si="0"/>
        <v>0.20091626692441342</v>
      </c>
    </row>
    <row r="8" spans="1:4" ht="20.100000000000001" customHeight="1" thickBot="1" x14ac:dyDescent="0.25">
      <c r="A8" s="20" t="s">
        <v>218</v>
      </c>
      <c r="B8" s="24" t="s">
        <v>44</v>
      </c>
      <c r="C8" s="25">
        <v>8500000</v>
      </c>
      <c r="D8" s="26">
        <f t="shared" si="0"/>
        <v>2.8758936002060485E-3</v>
      </c>
    </row>
    <row r="9" spans="1:4" ht="20.100000000000001" customHeight="1" thickBot="1" x14ac:dyDescent="0.25">
      <c r="A9" s="20" t="s">
        <v>219</v>
      </c>
      <c r="B9" s="24" t="s">
        <v>45</v>
      </c>
      <c r="C9" s="25">
        <v>23641838.80356086</v>
      </c>
      <c r="D9" s="26">
        <f t="shared" si="0"/>
        <v>7.9989897543839648E-3</v>
      </c>
    </row>
    <row r="10" spans="1:4" ht="20.100000000000001" customHeight="1" thickBot="1" x14ac:dyDescent="0.25">
      <c r="A10" s="20" t="s">
        <v>220</v>
      </c>
      <c r="B10" s="24" t="s">
        <v>46</v>
      </c>
      <c r="C10" s="25">
        <v>22891838.80356086</v>
      </c>
      <c r="D10" s="26">
        <f t="shared" si="0"/>
        <v>7.7452344367187247E-3</v>
      </c>
    </row>
    <row r="11" spans="1:4" ht="20.100000000000001" customHeight="1" thickBot="1" x14ac:dyDescent="0.25">
      <c r="A11" s="20" t="s">
        <v>334</v>
      </c>
      <c r="B11" s="24" t="s">
        <v>47</v>
      </c>
      <c r="C11" s="25">
        <v>750000</v>
      </c>
      <c r="D11" s="26">
        <f t="shared" si="0"/>
        <v>2.5375531766523958E-4</v>
      </c>
    </row>
    <row r="12" spans="1:4" ht="20.100000000000001" customHeight="1" thickBot="1" x14ac:dyDescent="0.25">
      <c r="A12" s="20" t="s">
        <v>222</v>
      </c>
      <c r="B12" s="24" t="s">
        <v>48</v>
      </c>
      <c r="C12" s="25">
        <v>655188227.26890469</v>
      </c>
      <c r="D12" s="26">
        <f t="shared" si="0"/>
        <v>0.22167666232152811</v>
      </c>
    </row>
    <row r="13" spans="1:4" ht="20.100000000000001" customHeight="1" thickBot="1" x14ac:dyDescent="0.25">
      <c r="A13" s="20" t="s">
        <v>223</v>
      </c>
      <c r="B13" s="24" t="s">
        <v>49</v>
      </c>
      <c r="C13" s="25">
        <v>196358688.35499999</v>
      </c>
      <c r="D13" s="26">
        <f t="shared" si="0"/>
        <v>6.6436081786470397E-2</v>
      </c>
    </row>
    <row r="14" spans="1:4" ht="20.100000000000001" customHeight="1" thickBot="1" x14ac:dyDescent="0.25">
      <c r="A14" s="20" t="s">
        <v>224</v>
      </c>
      <c r="B14" s="24" t="s">
        <v>50</v>
      </c>
      <c r="C14" s="25">
        <v>176840759.62</v>
      </c>
      <c r="D14" s="26">
        <f t="shared" si="0"/>
        <v>5.9832377511380493E-2</v>
      </c>
    </row>
    <row r="15" spans="1:4" ht="20.100000000000001" customHeight="1" thickBot="1" x14ac:dyDescent="0.25">
      <c r="A15" s="20" t="s">
        <v>225</v>
      </c>
      <c r="B15" s="24" t="s">
        <v>51</v>
      </c>
      <c r="C15" s="25">
        <v>98513754.035953075</v>
      </c>
      <c r="D15" s="26">
        <f t="shared" si="0"/>
        <v>3.3331185266384733E-2</v>
      </c>
    </row>
    <row r="16" spans="1:4" ht="20.100000000000001" customHeight="1" thickBot="1" x14ac:dyDescent="0.25">
      <c r="A16" s="20" t="s">
        <v>226</v>
      </c>
      <c r="B16" s="24" t="s">
        <v>52</v>
      </c>
      <c r="C16" s="25">
        <v>90939105.247951612</v>
      </c>
      <c r="D16" s="26">
        <f t="shared" si="0"/>
        <v>3.0768375387182155E-2</v>
      </c>
    </row>
    <row r="17" spans="1:4" ht="20.100000000000001" customHeight="1" thickBot="1" x14ac:dyDescent="0.25">
      <c r="A17" s="20" t="s">
        <v>227</v>
      </c>
      <c r="B17" s="24" t="s">
        <v>53</v>
      </c>
      <c r="C17" s="25">
        <v>92535920.00999999</v>
      </c>
      <c r="D17" s="26">
        <f t="shared" si="0"/>
        <v>3.1308642370110329E-2</v>
      </c>
    </row>
    <row r="18" spans="1:4" ht="20.100000000000001" customHeight="1" thickBot="1" x14ac:dyDescent="0.25">
      <c r="A18" s="20" t="s">
        <v>228</v>
      </c>
      <c r="B18" s="24" t="s">
        <v>54</v>
      </c>
      <c r="C18" s="25">
        <v>198093041.67204332</v>
      </c>
      <c r="D18" s="26">
        <f t="shared" si="0"/>
        <v>6.7022883622350524E-2</v>
      </c>
    </row>
    <row r="19" spans="1:4" ht="20.100000000000001" customHeight="1" thickBot="1" x14ac:dyDescent="0.25">
      <c r="A19" s="20" t="s">
        <v>229</v>
      </c>
      <c r="B19" s="24" t="s">
        <v>55</v>
      </c>
      <c r="C19" s="25">
        <v>109394666.90844184</v>
      </c>
      <c r="D19" s="26">
        <f t="shared" si="0"/>
        <v>3.7012637936312973E-2</v>
      </c>
    </row>
    <row r="20" spans="1:4" ht="20.100000000000001" customHeight="1" thickBot="1" x14ac:dyDescent="0.25">
      <c r="A20" s="20" t="s">
        <v>230</v>
      </c>
      <c r="B20" s="24" t="s">
        <v>56</v>
      </c>
      <c r="C20" s="25">
        <v>5913224.1842401009</v>
      </c>
      <c r="D20" s="26">
        <f t="shared" si="0"/>
        <v>2.0006827750634983E-3</v>
      </c>
    </row>
    <row r="21" spans="1:4" ht="20.100000000000001" customHeight="1" thickBot="1" x14ac:dyDescent="0.25">
      <c r="A21" s="20" t="s">
        <v>231</v>
      </c>
      <c r="B21" s="24" t="s">
        <v>57</v>
      </c>
      <c r="C21" s="25">
        <v>17739673.552720301</v>
      </c>
      <c r="D21" s="26">
        <f t="shared" si="0"/>
        <v>6.0020486635309189E-3</v>
      </c>
    </row>
    <row r="22" spans="1:4" ht="20.100000000000001" customHeight="1" thickBot="1" x14ac:dyDescent="0.25">
      <c r="A22" s="20" t="s">
        <v>232</v>
      </c>
      <c r="B22" s="24" t="s">
        <v>58</v>
      </c>
      <c r="C22" s="25">
        <v>59132252.84240099</v>
      </c>
      <c r="D22" s="26">
        <f t="shared" si="0"/>
        <v>2.0006831472379638E-2</v>
      </c>
    </row>
    <row r="23" spans="1:4" ht="20.100000000000001" customHeight="1" thickBot="1" x14ac:dyDescent="0.25">
      <c r="A23" s="20" t="s">
        <v>233</v>
      </c>
      <c r="B23" s="24" t="s">
        <v>59</v>
      </c>
      <c r="C23" s="25">
        <v>5913224.1842401009</v>
      </c>
      <c r="D23" s="26">
        <f t="shared" si="0"/>
        <v>2.0006827750634983E-3</v>
      </c>
    </row>
    <row r="24" spans="1:4" ht="24.75" thickBot="1" x14ac:dyDescent="0.25">
      <c r="A24" s="20" t="s">
        <v>234</v>
      </c>
      <c r="B24" s="24" t="s">
        <v>60</v>
      </c>
      <c r="C24" s="25">
        <v>131274466.65268195</v>
      </c>
      <c r="D24" s="26">
        <f t="shared" si="0"/>
        <v>4.4415458649048271E-2</v>
      </c>
    </row>
    <row r="25" spans="1:4" ht="24.75" thickBot="1" x14ac:dyDescent="0.25">
      <c r="A25" s="20" t="s">
        <v>235</v>
      </c>
      <c r="B25" s="24" t="s">
        <v>61</v>
      </c>
      <c r="C25" s="25">
        <v>62088866.434521049</v>
      </c>
      <c r="D25" s="26">
        <f t="shared" si="0"/>
        <v>2.1007173367422024E-2</v>
      </c>
    </row>
    <row r="26" spans="1:4" ht="20.100000000000001" customHeight="1" thickBot="1" x14ac:dyDescent="0.25">
      <c r="A26" s="20" t="s">
        <v>236</v>
      </c>
      <c r="B26" s="24" t="s">
        <v>62</v>
      </c>
      <c r="C26" s="25">
        <v>17739673.552720301</v>
      </c>
      <c r="D26" s="26">
        <f t="shared" si="0"/>
        <v>6.0020486635309189E-3</v>
      </c>
    </row>
    <row r="27" spans="1:4" ht="20.100000000000001" customHeight="1" thickBot="1" x14ac:dyDescent="0.25">
      <c r="A27" s="20" t="s">
        <v>237</v>
      </c>
      <c r="B27" s="24" t="s">
        <v>63</v>
      </c>
      <c r="C27" s="25">
        <v>35479353.105440602</v>
      </c>
      <c r="D27" s="26">
        <f t="shared" si="0"/>
        <v>1.2004099357104378E-2</v>
      </c>
    </row>
    <row r="28" spans="1:4" ht="20.100000000000001" customHeight="1" thickBot="1" x14ac:dyDescent="0.25">
      <c r="A28" s="20" t="s">
        <v>238</v>
      </c>
      <c r="B28" s="24" t="s">
        <v>64</v>
      </c>
      <c r="C28" s="25">
        <v>15966573.559999999</v>
      </c>
      <c r="D28" s="26">
        <f t="shared" si="0"/>
        <v>5.4021372609909532E-3</v>
      </c>
    </row>
    <row r="29" spans="1:4" s="9" customFormat="1" ht="20.100000000000001" customHeight="1" thickBot="1" x14ac:dyDescent="0.25">
      <c r="A29" s="19" t="s">
        <v>239</v>
      </c>
      <c r="B29" s="21" t="s">
        <v>65</v>
      </c>
      <c r="C29" s="22">
        <v>566051447.76336908</v>
      </c>
      <c r="D29" s="27">
        <f t="shared" si="0"/>
        <v>0.19151808658941663</v>
      </c>
    </row>
    <row r="30" spans="1:4" ht="20.100000000000001" customHeight="1" thickBot="1" x14ac:dyDescent="0.25">
      <c r="A30" s="20" t="s">
        <v>240</v>
      </c>
      <c r="B30" s="24" t="s">
        <v>66</v>
      </c>
      <c r="C30" s="25">
        <v>13304000</v>
      </c>
      <c r="D30" s="26">
        <f t="shared" si="0"/>
        <v>4.5012809949577966E-3</v>
      </c>
    </row>
    <row r="31" spans="1:4" ht="20.100000000000001" customHeight="1" thickBot="1" x14ac:dyDescent="0.25">
      <c r="A31" s="20" t="s">
        <v>335</v>
      </c>
      <c r="B31" s="24" t="s">
        <v>67</v>
      </c>
      <c r="C31" s="25">
        <v>12204000</v>
      </c>
      <c r="D31" s="26">
        <f t="shared" si="0"/>
        <v>4.1291065290487783E-3</v>
      </c>
    </row>
    <row r="32" spans="1:4" ht="20.100000000000001" customHeight="1" thickBot="1" x14ac:dyDescent="0.25">
      <c r="A32" s="20" t="s">
        <v>241</v>
      </c>
      <c r="B32" s="24" t="s">
        <v>68</v>
      </c>
      <c r="C32" s="25">
        <v>600000</v>
      </c>
      <c r="D32" s="26">
        <f t="shared" si="0"/>
        <v>2.0300425413219165E-4</v>
      </c>
    </row>
    <row r="33" spans="1:4" ht="20.100000000000001" customHeight="1" thickBot="1" x14ac:dyDescent="0.25">
      <c r="A33" s="20" t="s">
        <v>336</v>
      </c>
      <c r="B33" s="24" t="s">
        <v>70</v>
      </c>
      <c r="C33" s="25">
        <v>500000</v>
      </c>
      <c r="D33" s="26">
        <f t="shared" si="0"/>
        <v>1.6917021177682639E-4</v>
      </c>
    </row>
    <row r="34" spans="1:4" ht="20.100000000000001" customHeight="1" thickBot="1" x14ac:dyDescent="0.25">
      <c r="A34" s="20" t="s">
        <v>243</v>
      </c>
      <c r="B34" s="24" t="s">
        <v>71</v>
      </c>
      <c r="C34" s="25">
        <v>75646354.546749994</v>
      </c>
      <c r="D34" s="26">
        <f t="shared" si="0"/>
        <v>2.5594219637637177E-2</v>
      </c>
    </row>
    <row r="35" spans="1:4" ht="20.100000000000001" customHeight="1" thickBot="1" x14ac:dyDescent="0.25">
      <c r="A35" s="20" t="s">
        <v>244</v>
      </c>
      <c r="B35" s="24" t="s">
        <v>72</v>
      </c>
      <c r="C35" s="25">
        <v>9362000</v>
      </c>
      <c r="D35" s="26">
        <f t="shared" si="0"/>
        <v>3.1675430453092972E-3</v>
      </c>
    </row>
    <row r="36" spans="1:4" ht="20.100000000000001" customHeight="1" thickBot="1" x14ac:dyDescent="0.25">
      <c r="A36" s="20" t="s">
        <v>245</v>
      </c>
      <c r="B36" s="24" t="s">
        <v>73</v>
      </c>
      <c r="C36" s="25">
        <v>33383354.546750002</v>
      </c>
      <c r="D36" s="26">
        <f t="shared" si="0"/>
        <v>1.1294938316989155E-2</v>
      </c>
    </row>
    <row r="37" spans="1:4" ht="20.100000000000001" customHeight="1" thickBot="1" x14ac:dyDescent="0.25">
      <c r="A37" s="20" t="s">
        <v>246</v>
      </c>
      <c r="B37" s="24" t="s">
        <v>74</v>
      </c>
      <c r="C37" s="25">
        <v>95000</v>
      </c>
      <c r="D37" s="26">
        <f t="shared" si="0"/>
        <v>3.2142340237597012E-5</v>
      </c>
    </row>
    <row r="38" spans="1:4" ht="20.100000000000001" customHeight="1" thickBot="1" x14ac:dyDescent="0.25">
      <c r="A38" s="20" t="s">
        <v>247</v>
      </c>
      <c r="B38" s="24" t="s">
        <v>75</v>
      </c>
      <c r="C38" s="25">
        <v>31606000</v>
      </c>
      <c r="D38" s="26">
        <f t="shared" si="0"/>
        <v>1.0693587426836749E-2</v>
      </c>
    </row>
    <row r="39" spans="1:4" ht="20.100000000000001" customHeight="1" thickBot="1" x14ac:dyDescent="0.25">
      <c r="A39" s="20" t="s">
        <v>248</v>
      </c>
      <c r="B39" s="24" t="s">
        <v>76</v>
      </c>
      <c r="C39" s="25">
        <v>1200000</v>
      </c>
      <c r="D39" s="26">
        <f t="shared" si="0"/>
        <v>4.0600850826438329E-4</v>
      </c>
    </row>
    <row r="40" spans="1:4" ht="20.100000000000001" customHeight="1" thickBot="1" x14ac:dyDescent="0.25">
      <c r="A40" s="20" t="s">
        <v>249</v>
      </c>
      <c r="B40" s="24" t="s">
        <v>77</v>
      </c>
      <c r="C40" s="25">
        <v>8299657.1926608002</v>
      </c>
      <c r="D40" s="26">
        <f t="shared" si="0"/>
        <v>2.8081095299149757E-3</v>
      </c>
    </row>
    <row r="41" spans="1:4" ht="20.100000000000001" customHeight="1" thickBot="1" x14ac:dyDescent="0.25">
      <c r="A41" s="20" t="s">
        <v>250</v>
      </c>
      <c r="B41" s="24" t="s">
        <v>78</v>
      </c>
      <c r="C41" s="25">
        <v>1921000</v>
      </c>
      <c r="D41" s="26">
        <f t="shared" si="0"/>
        <v>6.4995195364656695E-4</v>
      </c>
    </row>
    <row r="42" spans="1:4" ht="20.100000000000001" customHeight="1" thickBot="1" x14ac:dyDescent="0.25">
      <c r="A42" s="20" t="s">
        <v>251</v>
      </c>
      <c r="B42" s="24" t="s">
        <v>79</v>
      </c>
      <c r="C42" s="25">
        <v>150000</v>
      </c>
      <c r="D42" s="26">
        <f t="shared" si="0"/>
        <v>5.0751063533047911E-5</v>
      </c>
    </row>
    <row r="43" spans="1:4" ht="20.100000000000001" customHeight="1" thickBot="1" x14ac:dyDescent="0.25">
      <c r="A43" s="20" t="s">
        <v>252</v>
      </c>
      <c r="B43" s="24" t="s">
        <v>80</v>
      </c>
      <c r="C43" s="25">
        <v>1921000</v>
      </c>
      <c r="D43" s="26">
        <f t="shared" si="0"/>
        <v>6.4995195364656695E-4</v>
      </c>
    </row>
    <row r="44" spans="1:4" ht="20.100000000000001" customHeight="1" thickBot="1" x14ac:dyDescent="0.25">
      <c r="A44" s="20" t="s">
        <v>253</v>
      </c>
      <c r="B44" s="24" t="s">
        <v>81</v>
      </c>
      <c r="C44" s="25">
        <v>600000</v>
      </c>
      <c r="D44" s="26">
        <f t="shared" si="0"/>
        <v>2.0300425413219165E-4</v>
      </c>
    </row>
    <row r="45" spans="1:4" ht="20.100000000000001" customHeight="1" thickBot="1" x14ac:dyDescent="0.25">
      <c r="A45" s="20" t="s">
        <v>254</v>
      </c>
      <c r="B45" s="24" t="s">
        <v>82</v>
      </c>
      <c r="C45" s="25">
        <v>1300000</v>
      </c>
      <c r="D45" s="26">
        <f t="shared" si="0"/>
        <v>4.398425506197486E-4</v>
      </c>
    </row>
    <row r="46" spans="1:4" ht="20.100000000000001" customHeight="1" thickBot="1" x14ac:dyDescent="0.25">
      <c r="A46" s="20" t="s">
        <v>255</v>
      </c>
      <c r="B46" s="24" t="s">
        <v>83</v>
      </c>
      <c r="C46" s="25">
        <v>2257657.1926608002</v>
      </c>
      <c r="D46" s="26">
        <f t="shared" si="0"/>
        <v>7.638566908038058E-4</v>
      </c>
    </row>
    <row r="47" spans="1:4" ht="20.100000000000001" customHeight="1" thickBot="1" x14ac:dyDescent="0.25">
      <c r="A47" s="20" t="s">
        <v>256</v>
      </c>
      <c r="B47" s="24" t="s">
        <v>84</v>
      </c>
      <c r="C47" s="25">
        <v>150000</v>
      </c>
      <c r="D47" s="26">
        <f t="shared" si="0"/>
        <v>5.0751063533047911E-5</v>
      </c>
    </row>
    <row r="48" spans="1:4" ht="20.100000000000001" customHeight="1" thickBot="1" x14ac:dyDescent="0.25">
      <c r="A48" s="20" t="s">
        <v>257</v>
      </c>
      <c r="B48" s="24" t="s">
        <v>85</v>
      </c>
      <c r="C48" s="25">
        <v>336972781.74592918</v>
      </c>
      <c r="D48" s="26">
        <f t="shared" si="0"/>
        <v>0.11401151370197027</v>
      </c>
    </row>
    <row r="49" spans="1:4" ht="20.100000000000001" customHeight="1" thickBot="1" x14ac:dyDescent="0.25">
      <c r="A49" s="20" t="s">
        <v>337</v>
      </c>
      <c r="B49" s="24" t="s">
        <v>87</v>
      </c>
      <c r="C49" s="25">
        <v>2704000</v>
      </c>
      <c r="D49" s="26">
        <f t="shared" si="0"/>
        <v>9.1487250528907702E-4</v>
      </c>
    </row>
    <row r="50" spans="1:4" ht="20.100000000000001" customHeight="1" thickBot="1" x14ac:dyDescent="0.25">
      <c r="A50" s="20" t="s">
        <v>339</v>
      </c>
      <c r="B50" s="24" t="s">
        <v>88</v>
      </c>
      <c r="C50" s="25">
        <v>500000</v>
      </c>
      <c r="D50" s="26">
        <f t="shared" si="0"/>
        <v>1.6917021177682639E-4</v>
      </c>
    </row>
    <row r="51" spans="1:4" ht="20.100000000000001" customHeight="1" thickBot="1" x14ac:dyDescent="0.25">
      <c r="A51" s="20" t="s">
        <v>258</v>
      </c>
      <c r="B51" s="24" t="s">
        <v>178</v>
      </c>
      <c r="C51" s="25">
        <v>229988900</v>
      </c>
      <c r="D51" s="26">
        <f t="shared" si="0"/>
        <v>7.7814541838638687E-2</v>
      </c>
    </row>
    <row r="52" spans="1:4" ht="20.100000000000001" customHeight="1" thickBot="1" x14ac:dyDescent="0.25">
      <c r="A52" s="20" t="s">
        <v>259</v>
      </c>
      <c r="B52" s="24" t="s">
        <v>89</v>
      </c>
      <c r="C52" s="25">
        <v>103779881.7459292</v>
      </c>
      <c r="D52" s="26">
        <f t="shared" si="0"/>
        <v>3.5112929146265681E-2</v>
      </c>
    </row>
    <row r="53" spans="1:4" ht="20.100000000000001" customHeight="1" thickBot="1" x14ac:dyDescent="0.25">
      <c r="A53" s="20" t="s">
        <v>260</v>
      </c>
      <c r="B53" s="24" t="s">
        <v>90</v>
      </c>
      <c r="C53" s="25">
        <v>47682284.009999998</v>
      </c>
      <c r="D53" s="26">
        <f t="shared" si="0"/>
        <v>1.6132844167948964E-2</v>
      </c>
    </row>
    <row r="54" spans="1:4" ht="20.100000000000001" customHeight="1" thickBot="1" x14ac:dyDescent="0.25">
      <c r="A54" s="20" t="s">
        <v>261</v>
      </c>
      <c r="B54" s="24" t="s">
        <v>91</v>
      </c>
      <c r="C54" s="25">
        <v>6229315</v>
      </c>
      <c r="D54" s="26">
        <f t="shared" si="0"/>
        <v>2.1076290755491223E-3</v>
      </c>
    </row>
    <row r="55" spans="1:4" ht="20.100000000000001" customHeight="1" thickBot="1" x14ac:dyDescent="0.25">
      <c r="A55" s="20" t="s">
        <v>262</v>
      </c>
      <c r="B55" s="24" t="s">
        <v>92</v>
      </c>
      <c r="C55" s="25">
        <v>37952969.009999998</v>
      </c>
      <c r="D55" s="26">
        <f t="shared" si="0"/>
        <v>1.2841023609962057E-2</v>
      </c>
    </row>
    <row r="56" spans="1:4" ht="20.100000000000001" customHeight="1" thickBot="1" x14ac:dyDescent="0.25">
      <c r="A56" s="20" t="s">
        <v>263</v>
      </c>
      <c r="B56" s="24" t="s">
        <v>93</v>
      </c>
      <c r="C56" s="25">
        <v>1500000</v>
      </c>
      <c r="D56" s="26">
        <f t="shared" si="0"/>
        <v>5.0751063533047917E-4</v>
      </c>
    </row>
    <row r="57" spans="1:4" ht="20.100000000000001" customHeight="1" thickBot="1" x14ac:dyDescent="0.25">
      <c r="A57" s="20" t="s">
        <v>264</v>
      </c>
      <c r="B57" s="24" t="s">
        <v>94</v>
      </c>
      <c r="C57" s="25">
        <v>2000000</v>
      </c>
      <c r="D57" s="26">
        <f t="shared" si="0"/>
        <v>6.7668084710730556E-4</v>
      </c>
    </row>
    <row r="58" spans="1:4" ht="20.100000000000001" customHeight="1" thickBot="1" x14ac:dyDescent="0.25">
      <c r="A58" s="20" t="s">
        <v>265</v>
      </c>
      <c r="B58" s="24" t="s">
        <v>95</v>
      </c>
      <c r="C58" s="25">
        <v>21675000</v>
      </c>
      <c r="D58" s="26">
        <f t="shared" si="0"/>
        <v>7.3335286805254231E-3</v>
      </c>
    </row>
    <row r="59" spans="1:4" ht="20.100000000000001" customHeight="1" thickBot="1" x14ac:dyDescent="0.25">
      <c r="A59" s="20" t="s">
        <v>266</v>
      </c>
      <c r="B59" s="24" t="s">
        <v>96</v>
      </c>
      <c r="C59" s="25">
        <v>21675000</v>
      </c>
      <c r="D59" s="26">
        <f t="shared" si="0"/>
        <v>7.3335286805254231E-3</v>
      </c>
    </row>
    <row r="60" spans="1:4" ht="20.100000000000001" customHeight="1" thickBot="1" x14ac:dyDescent="0.25">
      <c r="A60" s="20" t="s">
        <v>340</v>
      </c>
      <c r="B60" s="24" t="s">
        <v>97</v>
      </c>
      <c r="C60" s="25">
        <v>5000000</v>
      </c>
      <c r="D60" s="26">
        <f t="shared" si="0"/>
        <v>1.6917021177682637E-3</v>
      </c>
    </row>
    <row r="61" spans="1:4" ht="20.100000000000001" customHeight="1" thickBot="1" x14ac:dyDescent="0.25">
      <c r="A61" s="20" t="s">
        <v>341</v>
      </c>
      <c r="B61" s="24" t="s">
        <v>98</v>
      </c>
      <c r="C61" s="25">
        <v>12500000</v>
      </c>
      <c r="D61" s="26">
        <f t="shared" si="0"/>
        <v>4.2292552944206592E-3</v>
      </c>
    </row>
    <row r="62" spans="1:4" ht="20.100000000000001" customHeight="1" thickBot="1" x14ac:dyDescent="0.25">
      <c r="A62" s="20" t="s">
        <v>342</v>
      </c>
      <c r="B62" s="24" t="s">
        <v>99</v>
      </c>
      <c r="C62" s="25">
        <v>4175000</v>
      </c>
      <c r="D62" s="26">
        <f t="shared" si="0"/>
        <v>1.4125712683365002E-3</v>
      </c>
    </row>
    <row r="63" spans="1:4" ht="20.100000000000001" customHeight="1" thickBot="1" x14ac:dyDescent="0.25">
      <c r="A63" s="20" t="s">
        <v>267</v>
      </c>
      <c r="B63" s="24" t="s">
        <v>100</v>
      </c>
      <c r="C63" s="25">
        <v>6108772</v>
      </c>
      <c r="D63" s="26">
        <f t="shared" si="0"/>
        <v>2.0668445058726944E-3</v>
      </c>
    </row>
    <row r="64" spans="1:4" ht="20.100000000000001" customHeight="1" thickBot="1" x14ac:dyDescent="0.25">
      <c r="A64" s="20" t="s">
        <v>268</v>
      </c>
      <c r="B64" s="24" t="s">
        <v>101</v>
      </c>
      <c r="C64" s="25">
        <v>6108772</v>
      </c>
      <c r="D64" s="26">
        <f t="shared" si="0"/>
        <v>2.0668445058726944E-3</v>
      </c>
    </row>
    <row r="65" spans="1:4" ht="20.100000000000001" customHeight="1" thickBot="1" x14ac:dyDescent="0.25">
      <c r="A65" s="20" t="s">
        <v>271</v>
      </c>
      <c r="B65" s="24" t="s">
        <v>104</v>
      </c>
      <c r="C65" s="25">
        <v>50393762.5</v>
      </c>
      <c r="D65" s="26">
        <f t="shared" si="0"/>
        <v>1.7050246948712183E-2</v>
      </c>
    </row>
    <row r="66" spans="1:4" ht="20.100000000000001" customHeight="1" thickBot="1" x14ac:dyDescent="0.25">
      <c r="A66" s="20" t="s">
        <v>272</v>
      </c>
      <c r="B66" s="24" t="s">
        <v>105</v>
      </c>
      <c r="C66" s="25">
        <v>7910000</v>
      </c>
      <c r="D66" s="26">
        <f t="shared" si="0"/>
        <v>2.6762727503093931E-3</v>
      </c>
    </row>
    <row r="67" spans="1:4" ht="20.100000000000001" customHeight="1" thickBot="1" x14ac:dyDescent="0.25">
      <c r="A67" s="20" t="s">
        <v>273</v>
      </c>
      <c r="B67" s="24" t="s">
        <v>106</v>
      </c>
      <c r="C67" s="25">
        <v>1130000</v>
      </c>
      <c r="D67" s="26">
        <f t="shared" si="0"/>
        <v>3.8232467861562763E-4</v>
      </c>
    </row>
    <row r="68" spans="1:4" ht="20.100000000000001" customHeight="1" thickBot="1" x14ac:dyDescent="0.25">
      <c r="A68" s="20" t="s">
        <v>275</v>
      </c>
      <c r="B68" s="24" t="s">
        <v>108</v>
      </c>
      <c r="C68" s="25">
        <v>17352562.5</v>
      </c>
      <c r="D68" s="26">
        <f t="shared" si="0"/>
        <v>5.8710733459912314E-3</v>
      </c>
    </row>
    <row r="69" spans="1:4" ht="20.100000000000001" customHeight="1" thickBot="1" x14ac:dyDescent="0.25">
      <c r="A69" s="20" t="s">
        <v>276</v>
      </c>
      <c r="B69" s="24" t="s">
        <v>179</v>
      </c>
      <c r="C69" s="25">
        <v>10170000</v>
      </c>
      <c r="D69" s="26">
        <f t="shared" si="0"/>
        <v>3.4409221075406486E-3</v>
      </c>
    </row>
    <row r="70" spans="1:4" ht="20.100000000000001" customHeight="1" thickBot="1" x14ac:dyDescent="0.25">
      <c r="A70" s="20" t="s">
        <v>277</v>
      </c>
      <c r="B70" s="24" t="s">
        <v>110</v>
      </c>
      <c r="C70" s="25">
        <v>4565200</v>
      </c>
      <c r="D70" s="26">
        <f t="shared" ref="D70:D129" si="1">+C70/$C$129</f>
        <v>1.5445917016071356E-3</v>
      </c>
    </row>
    <row r="71" spans="1:4" ht="20.100000000000001" customHeight="1" thickBot="1" x14ac:dyDescent="0.25">
      <c r="A71" s="20" t="s">
        <v>278</v>
      </c>
      <c r="B71" s="24" t="s">
        <v>180</v>
      </c>
      <c r="C71" s="25">
        <v>8475000</v>
      </c>
      <c r="D71" s="26">
        <f t="shared" si="1"/>
        <v>2.8674350896172071E-3</v>
      </c>
    </row>
    <row r="72" spans="1:4" ht="20.100000000000001" customHeight="1" thickBot="1" x14ac:dyDescent="0.25">
      <c r="A72" s="20" t="s">
        <v>279</v>
      </c>
      <c r="B72" s="24" t="s">
        <v>112</v>
      </c>
      <c r="C72" s="25">
        <v>791000</v>
      </c>
      <c r="D72" s="26">
        <f t="shared" si="1"/>
        <v>2.6762727503093931E-4</v>
      </c>
    </row>
    <row r="73" spans="1:4" ht="20.100000000000001" customHeight="1" thickBot="1" x14ac:dyDescent="0.25">
      <c r="A73" s="20" t="s">
        <v>280</v>
      </c>
      <c r="B73" s="24" t="s">
        <v>113</v>
      </c>
      <c r="C73" s="25">
        <v>4168835.7680290043</v>
      </c>
      <c r="D73" s="26">
        <f t="shared" si="1"/>
        <v>1.4104856594805506E-3</v>
      </c>
    </row>
    <row r="74" spans="1:4" ht="20.100000000000001" customHeight="1" thickBot="1" x14ac:dyDescent="0.25">
      <c r="A74" s="20" t="s">
        <v>281</v>
      </c>
      <c r="B74" s="21" t="s">
        <v>114</v>
      </c>
      <c r="C74" s="22">
        <v>4168835.7680290043</v>
      </c>
      <c r="D74" s="27">
        <f t="shared" si="1"/>
        <v>1.4104856594805506E-3</v>
      </c>
    </row>
    <row r="75" spans="1:4" ht="20.100000000000001" customHeight="1" thickBot="1" x14ac:dyDescent="0.25">
      <c r="A75" s="20" t="s">
        <v>282</v>
      </c>
      <c r="B75" s="24" t="s">
        <v>115</v>
      </c>
      <c r="C75" s="25">
        <v>1800000</v>
      </c>
      <c r="D75" s="26">
        <f t="shared" si="1"/>
        <v>6.0901276239657494E-4</v>
      </c>
    </row>
    <row r="76" spans="1:4" ht="20.100000000000001" customHeight="1" thickBot="1" x14ac:dyDescent="0.25">
      <c r="A76" s="20" t="s">
        <v>284</v>
      </c>
      <c r="B76" s="24" t="s">
        <v>117</v>
      </c>
      <c r="C76" s="25">
        <v>1250000</v>
      </c>
      <c r="D76" s="26">
        <f t="shared" si="1"/>
        <v>4.2292552944206592E-4</v>
      </c>
    </row>
    <row r="77" spans="1:4" ht="20.100000000000001" customHeight="1" thickBot="1" x14ac:dyDescent="0.25">
      <c r="A77" s="20" t="s">
        <v>338</v>
      </c>
      <c r="B77" s="24" t="s">
        <v>118</v>
      </c>
      <c r="C77" s="25">
        <v>550000</v>
      </c>
      <c r="D77" s="26">
        <f t="shared" si="1"/>
        <v>1.8608723295450902E-4</v>
      </c>
    </row>
    <row r="78" spans="1:4" s="9" customFormat="1" ht="20.100000000000001" customHeight="1" thickBot="1" x14ac:dyDescent="0.25">
      <c r="A78" s="19" t="s">
        <v>286</v>
      </c>
      <c r="B78" s="21" t="s">
        <v>119</v>
      </c>
      <c r="C78" s="22">
        <v>94098591.192103997</v>
      </c>
      <c r="D78" s="27">
        <f t="shared" si="1"/>
        <v>3.1837357199738486E-2</v>
      </c>
    </row>
    <row r="79" spans="1:4" ht="20.100000000000001" customHeight="1" thickBot="1" x14ac:dyDescent="0.25">
      <c r="A79" s="20" t="s">
        <v>287</v>
      </c>
      <c r="B79" s="24" t="s">
        <v>120</v>
      </c>
      <c r="C79" s="25">
        <v>38968346.382104002</v>
      </c>
      <c r="D79" s="26">
        <f t="shared" si="1"/>
        <v>1.3184566820106519E-2</v>
      </c>
    </row>
    <row r="80" spans="1:4" ht="20.100000000000001" customHeight="1" thickBot="1" x14ac:dyDescent="0.25">
      <c r="A80" s="20" t="s">
        <v>288</v>
      </c>
      <c r="B80" s="24" t="s">
        <v>121</v>
      </c>
      <c r="C80" s="25">
        <v>30166029.122104</v>
      </c>
      <c r="D80" s="26">
        <f t="shared" si="1"/>
        <v>1.0206387070104491E-2</v>
      </c>
    </row>
    <row r="81" spans="1:4" ht="20.100000000000001" customHeight="1" thickBot="1" x14ac:dyDescent="0.25">
      <c r="A81" s="20" t="s">
        <v>289</v>
      </c>
      <c r="B81" s="24" t="s">
        <v>122</v>
      </c>
      <c r="C81" s="25">
        <v>1484100</v>
      </c>
      <c r="D81" s="26">
        <f t="shared" si="1"/>
        <v>5.0213102259597604E-4</v>
      </c>
    </row>
    <row r="82" spans="1:4" ht="20.100000000000001" customHeight="1" thickBot="1" x14ac:dyDescent="0.25">
      <c r="A82" s="20" t="s">
        <v>343</v>
      </c>
      <c r="B82" s="24" t="s">
        <v>123</v>
      </c>
      <c r="C82" s="25">
        <v>306000</v>
      </c>
      <c r="D82" s="26">
        <f t="shared" si="1"/>
        <v>1.0353216960741775E-4</v>
      </c>
    </row>
    <row r="83" spans="1:4" ht="20.100000000000001" customHeight="1" thickBot="1" x14ac:dyDescent="0.25">
      <c r="A83" s="20" t="s">
        <v>290</v>
      </c>
      <c r="B83" s="24" t="s">
        <v>124</v>
      </c>
      <c r="C83" s="25">
        <v>5813850</v>
      </c>
      <c r="D83" s="26">
        <f t="shared" si="1"/>
        <v>1.9670604714774041E-3</v>
      </c>
    </row>
    <row r="84" spans="1:4" ht="20.100000000000001" customHeight="1" thickBot="1" x14ac:dyDescent="0.25">
      <c r="A84" s="20" t="s">
        <v>291</v>
      </c>
      <c r="B84" s="24" t="s">
        <v>125</v>
      </c>
      <c r="C84" s="25">
        <v>1198367.26</v>
      </c>
      <c r="D84" s="26">
        <f t="shared" si="1"/>
        <v>4.0545608632123033E-4</v>
      </c>
    </row>
    <row r="85" spans="1:4" ht="20.100000000000001" customHeight="1" thickBot="1" x14ac:dyDescent="0.25">
      <c r="A85" s="20" t="s">
        <v>292</v>
      </c>
      <c r="B85" s="24" t="s">
        <v>126</v>
      </c>
      <c r="C85" s="25">
        <v>14140000</v>
      </c>
      <c r="D85" s="26">
        <f t="shared" si="1"/>
        <v>4.7841335890486496E-3</v>
      </c>
    </row>
    <row r="86" spans="1:4" ht="20.100000000000001" customHeight="1" thickBot="1" x14ac:dyDescent="0.25">
      <c r="A86" s="20" t="s">
        <v>344</v>
      </c>
      <c r="B86" s="24" t="s">
        <v>128</v>
      </c>
      <c r="C86" s="25">
        <v>14140000</v>
      </c>
      <c r="D86" s="26">
        <f t="shared" si="1"/>
        <v>4.7841335890486496E-3</v>
      </c>
    </row>
    <row r="87" spans="1:4" ht="20.100000000000001" customHeight="1" thickBot="1" x14ac:dyDescent="0.25">
      <c r="A87" s="20" t="s">
        <v>294</v>
      </c>
      <c r="B87" s="24" t="s">
        <v>129</v>
      </c>
      <c r="C87" s="25">
        <v>3580687.5</v>
      </c>
      <c r="D87" s="26">
        <f t="shared" si="1"/>
        <v>1.2114913253632701E-3</v>
      </c>
    </row>
    <row r="88" spans="1:4" ht="20.100000000000001" customHeight="1" thickBot="1" x14ac:dyDescent="0.25">
      <c r="A88" s="20" t="s">
        <v>295</v>
      </c>
      <c r="B88" s="24" t="s">
        <v>130</v>
      </c>
      <c r="C88" s="25">
        <v>1836250</v>
      </c>
      <c r="D88" s="26">
        <f t="shared" si="1"/>
        <v>6.2127760275039489E-4</v>
      </c>
    </row>
    <row r="89" spans="1:4" ht="20.100000000000001" customHeight="1" thickBot="1" x14ac:dyDescent="0.25">
      <c r="A89" s="20" t="s">
        <v>297</v>
      </c>
      <c r="B89" s="24" t="s">
        <v>132</v>
      </c>
      <c r="C89" s="25">
        <v>395500</v>
      </c>
      <c r="D89" s="26">
        <f t="shared" si="1"/>
        <v>1.3381363751546966E-4</v>
      </c>
    </row>
    <row r="90" spans="1:4" ht="20.100000000000001" customHeight="1" thickBot="1" x14ac:dyDescent="0.25">
      <c r="A90" s="20" t="s">
        <v>298</v>
      </c>
      <c r="B90" s="24" t="s">
        <v>133</v>
      </c>
      <c r="C90" s="25">
        <v>480250</v>
      </c>
      <c r="D90" s="26">
        <f t="shared" si="1"/>
        <v>1.6248798841164174E-4</v>
      </c>
    </row>
    <row r="91" spans="1:4" ht="20.100000000000001" customHeight="1" thickBot="1" x14ac:dyDescent="0.25">
      <c r="A91" s="20" t="s">
        <v>299</v>
      </c>
      <c r="B91" s="24" t="s">
        <v>134</v>
      </c>
      <c r="C91" s="25">
        <v>45200</v>
      </c>
      <c r="D91" s="26">
        <f t="shared" si="1"/>
        <v>1.5292987144625104E-5</v>
      </c>
    </row>
    <row r="92" spans="1:4" ht="20.100000000000001" customHeight="1" thickBot="1" x14ac:dyDescent="0.25">
      <c r="A92" s="20" t="s">
        <v>300</v>
      </c>
      <c r="B92" s="24" t="s">
        <v>181</v>
      </c>
      <c r="C92" s="25">
        <v>258487.5</v>
      </c>
      <c r="D92" s="26">
        <f t="shared" si="1"/>
        <v>8.7456770233324818E-5</v>
      </c>
    </row>
    <row r="93" spans="1:4" ht="20.100000000000001" customHeight="1" thickBot="1" x14ac:dyDescent="0.25">
      <c r="A93" s="20" t="s">
        <v>301</v>
      </c>
      <c r="B93" s="24" t="s">
        <v>136</v>
      </c>
      <c r="C93" s="25">
        <v>565000</v>
      </c>
      <c r="D93" s="26">
        <f t="shared" si="1"/>
        <v>1.9116233930781382E-4</v>
      </c>
    </row>
    <row r="94" spans="1:4" ht="20.100000000000001" customHeight="1" thickBot="1" x14ac:dyDescent="0.25">
      <c r="A94" s="20" t="s">
        <v>302</v>
      </c>
      <c r="B94" s="24" t="s">
        <v>137</v>
      </c>
      <c r="C94" s="25">
        <v>5763000</v>
      </c>
      <c r="D94" s="26">
        <f t="shared" si="1"/>
        <v>1.9498558609397007E-3</v>
      </c>
    </row>
    <row r="95" spans="1:4" ht="20.100000000000001" customHeight="1" thickBot="1" x14ac:dyDescent="0.25">
      <c r="A95" s="20" t="s">
        <v>303</v>
      </c>
      <c r="B95" s="24" t="s">
        <v>138</v>
      </c>
      <c r="C95" s="25">
        <v>621500</v>
      </c>
      <c r="D95" s="26">
        <f t="shared" si="1"/>
        <v>2.1027857323859518E-4</v>
      </c>
    </row>
    <row r="96" spans="1:4" ht="20.100000000000001" customHeight="1" thickBot="1" x14ac:dyDescent="0.25">
      <c r="A96" s="20" t="s">
        <v>304</v>
      </c>
      <c r="B96" s="24" t="s">
        <v>139</v>
      </c>
      <c r="C96" s="25">
        <v>5141500</v>
      </c>
      <c r="D96" s="26">
        <f t="shared" si="1"/>
        <v>1.7395772877011055E-3</v>
      </c>
    </row>
    <row r="97" spans="1:4" ht="20.100000000000001" customHeight="1" thickBot="1" x14ac:dyDescent="0.25">
      <c r="A97" s="20" t="s">
        <v>345</v>
      </c>
      <c r="B97" s="24" t="s">
        <v>140</v>
      </c>
      <c r="C97" s="25">
        <v>10363007.309999999</v>
      </c>
      <c r="D97" s="26">
        <f t="shared" si="1"/>
        <v>3.506224282554999E-3</v>
      </c>
    </row>
    <row r="98" spans="1:4" ht="20.100000000000001" customHeight="1" thickBot="1" x14ac:dyDescent="0.25">
      <c r="A98" s="20" t="s">
        <v>346</v>
      </c>
      <c r="B98" s="24" t="s">
        <v>141</v>
      </c>
      <c r="C98" s="25">
        <v>10363007.309999999</v>
      </c>
      <c r="D98" s="26">
        <f t="shared" si="1"/>
        <v>3.506224282554999E-3</v>
      </c>
    </row>
    <row r="99" spans="1:4" ht="20.100000000000001" customHeight="1" thickBot="1" x14ac:dyDescent="0.25">
      <c r="A99" s="20" t="s">
        <v>305</v>
      </c>
      <c r="B99" s="24" t="s">
        <v>142</v>
      </c>
      <c r="C99" s="25">
        <v>21283550</v>
      </c>
      <c r="D99" s="26">
        <f t="shared" si="1"/>
        <v>7.2010853217253463E-3</v>
      </c>
    </row>
    <row r="100" spans="1:4" ht="20.100000000000001" customHeight="1" thickBot="1" x14ac:dyDescent="0.25">
      <c r="A100" s="20" t="s">
        <v>306</v>
      </c>
      <c r="B100" s="24" t="s">
        <v>143</v>
      </c>
      <c r="C100" s="25">
        <v>5989000</v>
      </c>
      <c r="D100" s="26">
        <f t="shared" si="1"/>
        <v>2.0263207966628263E-3</v>
      </c>
    </row>
    <row r="101" spans="1:4" ht="20.100000000000001" customHeight="1" thickBot="1" x14ac:dyDescent="0.25">
      <c r="A101" s="20" t="s">
        <v>347</v>
      </c>
      <c r="B101" s="24" t="s">
        <v>144</v>
      </c>
      <c r="C101" s="25">
        <v>508500</v>
      </c>
      <c r="D101" s="26">
        <f t="shared" si="1"/>
        <v>1.7204610537703243E-4</v>
      </c>
    </row>
    <row r="102" spans="1:4" ht="20.100000000000001" customHeight="1" thickBot="1" x14ac:dyDescent="0.25">
      <c r="A102" s="20" t="s">
        <v>307</v>
      </c>
      <c r="B102" s="24" t="s">
        <v>145</v>
      </c>
      <c r="C102" s="25">
        <v>5712150</v>
      </c>
      <c r="D102" s="26">
        <f t="shared" si="1"/>
        <v>1.9326512504019976E-3</v>
      </c>
    </row>
    <row r="103" spans="1:4" ht="20.100000000000001" customHeight="1" thickBot="1" x14ac:dyDescent="0.25">
      <c r="A103" s="20" t="s">
        <v>308</v>
      </c>
      <c r="B103" s="24" t="s">
        <v>146</v>
      </c>
      <c r="C103" s="25">
        <v>1367300</v>
      </c>
      <c r="D103" s="26">
        <f t="shared" si="1"/>
        <v>4.6261286112490938E-4</v>
      </c>
    </row>
    <row r="104" spans="1:4" ht="20.100000000000001" customHeight="1" thickBot="1" x14ac:dyDescent="0.25">
      <c r="A104" s="20" t="s">
        <v>309</v>
      </c>
      <c r="B104" s="24" t="s">
        <v>147</v>
      </c>
      <c r="C104" s="25">
        <v>4633000</v>
      </c>
      <c r="D104" s="26">
        <f t="shared" si="1"/>
        <v>1.5675311823240732E-3</v>
      </c>
    </row>
    <row r="105" spans="1:4" ht="20.100000000000001" customHeight="1" thickBot="1" x14ac:dyDescent="0.25">
      <c r="A105" s="20" t="s">
        <v>310</v>
      </c>
      <c r="B105" s="24" t="s">
        <v>148</v>
      </c>
      <c r="C105" s="25">
        <v>452000</v>
      </c>
      <c r="D105" s="26">
        <f t="shared" si="1"/>
        <v>1.5292987144625104E-4</v>
      </c>
    </row>
    <row r="106" spans="1:4" ht="20.100000000000001" customHeight="1" thickBot="1" x14ac:dyDescent="0.25">
      <c r="A106" s="20" t="s">
        <v>312</v>
      </c>
      <c r="B106" s="24" t="s">
        <v>150</v>
      </c>
      <c r="C106" s="25">
        <v>2621600</v>
      </c>
      <c r="D106" s="26">
        <f t="shared" si="1"/>
        <v>8.869932543882561E-4</v>
      </c>
    </row>
    <row r="107" spans="1:4" s="9" customFormat="1" ht="20.100000000000001" customHeight="1" thickBot="1" x14ac:dyDescent="0.25">
      <c r="A107" s="19" t="s">
        <v>316</v>
      </c>
      <c r="B107" s="21" t="s">
        <v>154</v>
      </c>
      <c r="C107" s="22">
        <v>118020000</v>
      </c>
      <c r="D107" s="27">
        <f t="shared" si="1"/>
        <v>3.9930936787802095E-2</v>
      </c>
    </row>
    <row r="108" spans="1:4" ht="20.100000000000001" customHeight="1" thickBot="1" x14ac:dyDescent="0.25">
      <c r="A108" s="20" t="s">
        <v>317</v>
      </c>
      <c r="B108" s="24" t="s">
        <v>155</v>
      </c>
      <c r="C108" s="25">
        <v>34965000</v>
      </c>
      <c r="D108" s="26">
        <f t="shared" si="1"/>
        <v>1.1830072909553468E-2</v>
      </c>
    </row>
    <row r="109" spans="1:4" ht="20.100000000000001" customHeight="1" thickBot="1" x14ac:dyDescent="0.25">
      <c r="A109" s="20" t="s">
        <v>318</v>
      </c>
      <c r="B109" s="24" t="s">
        <v>156</v>
      </c>
      <c r="C109" s="25">
        <v>2260000</v>
      </c>
      <c r="D109" s="26">
        <f t="shared" si="1"/>
        <v>7.6464935723125527E-4</v>
      </c>
    </row>
    <row r="110" spans="1:4" ht="20.100000000000001" customHeight="1" thickBot="1" x14ac:dyDescent="0.25">
      <c r="A110" s="20" t="s">
        <v>319</v>
      </c>
      <c r="B110" s="24" t="s">
        <v>157</v>
      </c>
      <c r="C110" s="25">
        <v>4520000</v>
      </c>
      <c r="D110" s="26">
        <f t="shared" si="1"/>
        <v>1.5292987144625105E-3</v>
      </c>
    </row>
    <row r="111" spans="1:4" ht="20.100000000000001" customHeight="1" thickBot="1" x14ac:dyDescent="0.25">
      <c r="A111" s="20" t="s">
        <v>320</v>
      </c>
      <c r="B111" s="24" t="s">
        <v>158</v>
      </c>
      <c r="C111" s="25">
        <v>27685000</v>
      </c>
      <c r="D111" s="26">
        <f t="shared" si="1"/>
        <v>9.3669546260828768E-3</v>
      </c>
    </row>
    <row r="112" spans="1:4" ht="20.100000000000001" customHeight="1" thickBot="1" x14ac:dyDescent="0.25">
      <c r="A112" s="20" t="s">
        <v>348</v>
      </c>
      <c r="B112" s="24" t="s">
        <v>159</v>
      </c>
      <c r="C112" s="25">
        <v>500000</v>
      </c>
      <c r="D112" s="26">
        <f t="shared" si="1"/>
        <v>1.6917021177682639E-4</v>
      </c>
    </row>
    <row r="113" spans="1:4" ht="20.100000000000001" customHeight="1" thickBot="1" x14ac:dyDescent="0.25">
      <c r="A113" s="20" t="s">
        <v>349</v>
      </c>
      <c r="B113" s="24" t="s">
        <v>160</v>
      </c>
      <c r="C113" s="25">
        <v>15255000</v>
      </c>
      <c r="D113" s="26">
        <f t="shared" si="1"/>
        <v>5.1613831613109727E-3</v>
      </c>
    </row>
    <row r="114" spans="1:4" ht="20.100000000000001" customHeight="1" thickBot="1" x14ac:dyDescent="0.25">
      <c r="A114" s="20" t="s">
        <v>332</v>
      </c>
      <c r="B114" s="24" t="s">
        <v>161</v>
      </c>
      <c r="C114" s="25">
        <v>15255000</v>
      </c>
      <c r="D114" s="26">
        <f t="shared" si="1"/>
        <v>5.1613831613109727E-3</v>
      </c>
    </row>
    <row r="115" spans="1:4" ht="20.100000000000001" customHeight="1" thickBot="1" x14ac:dyDescent="0.25">
      <c r="A115" s="20" t="s">
        <v>321</v>
      </c>
      <c r="B115" s="24" t="s">
        <v>162</v>
      </c>
      <c r="C115" s="25">
        <v>67800000</v>
      </c>
      <c r="D115" s="26">
        <f t="shared" si="1"/>
        <v>2.2939480716937657E-2</v>
      </c>
    </row>
    <row r="116" spans="1:4" ht="20.100000000000001" customHeight="1" thickBot="1" x14ac:dyDescent="0.25">
      <c r="A116" s="20" t="s">
        <v>322</v>
      </c>
      <c r="B116" s="24" t="s">
        <v>163</v>
      </c>
      <c r="C116" s="25">
        <v>67800000</v>
      </c>
      <c r="D116" s="26">
        <f t="shared" si="1"/>
        <v>2.2939480716937657E-2</v>
      </c>
    </row>
    <row r="117" spans="1:4" s="9" customFormat="1" ht="20.100000000000001" customHeight="1" thickBot="1" x14ac:dyDescent="0.25">
      <c r="A117" s="20" t="s">
        <v>323</v>
      </c>
      <c r="B117" s="24" t="s">
        <v>24</v>
      </c>
      <c r="C117" s="25">
        <v>566906734.15999997</v>
      </c>
      <c r="D117" s="26">
        <f t="shared" si="1"/>
        <v>0.19180746455111242</v>
      </c>
    </row>
    <row r="118" spans="1:4" ht="20.100000000000001" customHeight="1" thickBot="1" x14ac:dyDescent="0.25">
      <c r="A118" s="20" t="s">
        <v>324</v>
      </c>
      <c r="B118" s="24" t="s">
        <v>164</v>
      </c>
      <c r="C118" s="25">
        <v>363383503.52999997</v>
      </c>
      <c r="D118" s="26">
        <f t="shared" si="1"/>
        <v>0.12294732849675045</v>
      </c>
    </row>
    <row r="119" spans="1:4" ht="20.100000000000001" customHeight="1" thickBot="1" x14ac:dyDescent="0.25">
      <c r="A119" s="20" t="s">
        <v>350</v>
      </c>
      <c r="B119" s="24" t="s">
        <v>166</v>
      </c>
      <c r="C119" s="25">
        <v>223383503.53</v>
      </c>
      <c r="D119" s="26">
        <f t="shared" si="1"/>
        <v>7.5579669199239086E-2</v>
      </c>
    </row>
    <row r="120" spans="1:4" ht="24.75" thickBot="1" x14ac:dyDescent="0.25">
      <c r="A120" s="19" t="s">
        <v>351</v>
      </c>
      <c r="B120" s="21" t="s">
        <v>167</v>
      </c>
      <c r="C120" s="22">
        <v>140000000</v>
      </c>
      <c r="D120" s="27">
        <f t="shared" si="1"/>
        <v>4.7367659297511383E-2</v>
      </c>
    </row>
    <row r="121" spans="1:4" ht="20.100000000000001" customHeight="1" thickBot="1" x14ac:dyDescent="0.25">
      <c r="A121" s="20" t="s">
        <v>326</v>
      </c>
      <c r="B121" s="24" t="s">
        <v>168</v>
      </c>
      <c r="C121" s="25">
        <v>70458150.629999995</v>
      </c>
      <c r="D121" s="26">
        <f t="shared" si="1"/>
        <v>2.3838840526961263E-2</v>
      </c>
    </row>
    <row r="122" spans="1:4" ht="20.100000000000001" customHeight="1" thickBot="1" x14ac:dyDescent="0.25">
      <c r="A122" s="20" t="s">
        <v>327</v>
      </c>
      <c r="B122" s="24" t="s">
        <v>169</v>
      </c>
      <c r="C122" s="25">
        <v>52458150.630000003</v>
      </c>
      <c r="D122" s="26">
        <f t="shared" si="1"/>
        <v>1.7748712902995518E-2</v>
      </c>
    </row>
    <row r="123" spans="1:4" ht="20.100000000000001" customHeight="1" thickBot="1" x14ac:dyDescent="0.25">
      <c r="A123" s="20" t="s">
        <v>328</v>
      </c>
      <c r="B123" s="24" t="s">
        <v>170</v>
      </c>
      <c r="C123" s="25">
        <v>18000000</v>
      </c>
      <c r="D123" s="26">
        <f t="shared" si="1"/>
        <v>6.0901276239657496E-3</v>
      </c>
    </row>
    <row r="124" spans="1:4" ht="20.100000000000001" customHeight="1" thickBot="1" x14ac:dyDescent="0.25">
      <c r="A124" s="20" t="s">
        <v>329</v>
      </c>
      <c r="B124" s="24" t="s">
        <v>171</v>
      </c>
      <c r="C124" s="25">
        <v>34400000</v>
      </c>
      <c r="D124" s="26">
        <f t="shared" si="1"/>
        <v>1.1638910570245655E-2</v>
      </c>
    </row>
    <row r="125" spans="1:4" ht="20.100000000000001" customHeight="1" thickBot="1" x14ac:dyDescent="0.25">
      <c r="A125" s="20" t="s">
        <v>330</v>
      </c>
      <c r="B125" s="24" t="s">
        <v>172</v>
      </c>
      <c r="C125" s="25">
        <v>10800000</v>
      </c>
      <c r="D125" s="26">
        <f t="shared" si="1"/>
        <v>3.6540765743794498E-3</v>
      </c>
    </row>
    <row r="126" spans="1:4" ht="20.100000000000001" customHeight="1" thickBot="1" x14ac:dyDescent="0.25">
      <c r="A126" s="20" t="s">
        <v>352</v>
      </c>
      <c r="B126" s="24" t="s">
        <v>173</v>
      </c>
      <c r="C126" s="25">
        <v>23600000</v>
      </c>
      <c r="D126" s="26">
        <f t="shared" si="1"/>
        <v>7.9848339958662057E-3</v>
      </c>
    </row>
    <row r="127" spans="1:4" ht="20.100000000000001" customHeight="1" thickBot="1" x14ac:dyDescent="0.25">
      <c r="A127" s="20" t="s">
        <v>353</v>
      </c>
      <c r="B127" s="24" t="s">
        <v>174</v>
      </c>
      <c r="C127" s="25">
        <v>98665080.000000015</v>
      </c>
      <c r="D127" s="26">
        <f t="shared" si="1"/>
        <v>3.3382384957155037E-2</v>
      </c>
    </row>
    <row r="128" spans="1:4" ht="20.100000000000001" customHeight="1" x14ac:dyDescent="0.2">
      <c r="A128" s="20" t="s">
        <v>354</v>
      </c>
      <c r="B128" s="24" t="s">
        <v>175</v>
      </c>
      <c r="C128" s="25">
        <v>98665080.000000015</v>
      </c>
      <c r="D128" s="26">
        <f t="shared" si="1"/>
        <v>3.3382384957155037E-2</v>
      </c>
    </row>
    <row r="129" spans="2:4" s="9" customFormat="1" ht="20.100000000000001" customHeight="1" x14ac:dyDescent="0.2">
      <c r="B129" s="6" t="s">
        <v>182</v>
      </c>
      <c r="C129" s="10">
        <v>2955603086.0776639</v>
      </c>
      <c r="D129" s="11">
        <f t="shared" si="1"/>
        <v>1</v>
      </c>
    </row>
  </sheetData>
  <mergeCells count="1">
    <mergeCell ref="A1:D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EGRESOS PROGRAMA N°1 </vt:lpstr>
      <vt:lpstr>EGRESOS PROGRAMA N°2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2020-03-04T17:27:02Z</dcterms:created>
  <dcterms:modified xsi:type="dcterms:W3CDTF">2020-03-04T20:15:26Z</dcterms:modified>
</cp:coreProperties>
</file>