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activeTab="1"/>
  </bookViews>
  <sheets>
    <sheet name="2017-2018" sheetId="2" r:id="rId1"/>
    <sheet name="2019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E12" i="2" l="1"/>
</calcChain>
</file>

<file path=xl/sharedStrings.xml><?xml version="1.0" encoding="utf-8"?>
<sst xmlns="http://schemas.openxmlformats.org/spreadsheetml/2006/main" count="97" uniqueCount="61">
  <si>
    <t>ESTADO</t>
  </si>
  <si>
    <t>ASESORIAS EXTERNAS</t>
  </si>
  <si>
    <t>CONTRATISTA</t>
  </si>
  <si>
    <t>OBJETO DE LA CONTRATACION</t>
  </si>
  <si>
    <t>PLAZO DEL CONTRATO</t>
  </si>
  <si>
    <t>MONTO TOTAL DEL CONTRATO</t>
  </si>
  <si>
    <t>MONEDA</t>
  </si>
  <si>
    <t>Colones</t>
  </si>
  <si>
    <t>8 meses</t>
  </si>
  <si>
    <t>5 meses</t>
  </si>
  <si>
    <t>Fundación de la Universidad de Costa Rica</t>
  </si>
  <si>
    <t>En Proceso</t>
  </si>
  <si>
    <t>6 meses</t>
  </si>
  <si>
    <t>Fundación para el Desarrollo Económico de la Universidad Nacional</t>
  </si>
  <si>
    <t>Propuesta para la Estimación de la talla de Primera madurez sexual de especies de interés para la pesca artesanal en el Pacífico de Costa Rica MAYO A DICIEMBRE 2017</t>
  </si>
  <si>
    <t>ORDEN DE COMPRA</t>
  </si>
  <si>
    <t>OC-17-0054</t>
  </si>
  <si>
    <t>OC-17-0091</t>
  </si>
  <si>
    <t>OC-17-0063</t>
  </si>
  <si>
    <t>Manuel Enrique Quirós Luque</t>
  </si>
  <si>
    <t>OC-18-0013</t>
  </si>
  <si>
    <t>2 Meses</t>
  </si>
  <si>
    <t>OC-17-0160</t>
  </si>
  <si>
    <t>5 Meses</t>
  </si>
  <si>
    <t>TOTAL GENERAL 2017-2018</t>
  </si>
  <si>
    <t>AÑO 2017-2018</t>
  </si>
  <si>
    <t>Concluido</t>
  </si>
  <si>
    <t>OC-18-0021</t>
  </si>
  <si>
    <t>10 meses</t>
  </si>
  <si>
    <t>OC-18-0044</t>
  </si>
  <si>
    <t>Contratar una consultoria para la realización del proceso de complentariedad y analisis del documento de información base y la formulación, validación , edición , tiraje y solicalización del plan estrategico de acuicultura</t>
  </si>
  <si>
    <t>Universidad nacional de Costa Rica</t>
  </si>
  <si>
    <t>4 meses</t>
  </si>
  <si>
    <t>Sara Rebeca Rodríguez Santamaría</t>
  </si>
  <si>
    <t>OC-18-0045</t>
  </si>
  <si>
    <t>2 meses</t>
  </si>
  <si>
    <t>AÑO 2019</t>
  </si>
  <si>
    <t>Instituto Tecnológico de Costa Rica</t>
  </si>
  <si>
    <t>OC-1-0012</t>
  </si>
  <si>
    <t>CONTRATACIÓN DE SERVICIOS PROFESIONALES PARA DETERMINAR METODOLOGIA DE CALCULO DE CONSUMO DE COMBUSTIBLE EN ACTIVIDADES DE PESCA A FLOTA PESQUERA NACIONAL NO DEPORTIVA</t>
  </si>
  <si>
    <t>Andrés Medina Aguilar</t>
  </si>
  <si>
    <t>OC-19-0054</t>
  </si>
  <si>
    <t>“CONTRATACION DE SERVICIO DE DIGITACION DE DOCUMENTOS”</t>
  </si>
  <si>
    <t>OC-19-0067</t>
  </si>
  <si>
    <t xml:space="preserve">ETAPA III
Estandarización de la base de datos de embarcaciones (todas las flotas), de la base de muestreos biológicos e integración de todas las estadísticas pesqueras en una estructura relacional.
</t>
  </si>
  <si>
    <t>50% avance</t>
  </si>
  <si>
    <t>Servicios topográficos S.A.</t>
  </si>
  <si>
    <t>OC-19-0081</t>
  </si>
  <si>
    <t>Servicio topográfico para proyecto de tratamiento de aguas servidas en la Estación Acuícola Diamantes para encausar aguas residuales de los estanques.</t>
  </si>
  <si>
    <t xml:space="preserve">REGISTRO PESQUERO
ETAPA I
PRUEBA PILOTO PARA REGISTRO ADMINISTRATIVO DE PESCADORES ARTESANALES DE COSTA RICA
</t>
  </si>
  <si>
    <t>OC-0096</t>
  </si>
  <si>
    <t xml:space="preserve">REGISTRO PESQUERO
ETAPA II
CENSO DE LA FLOTA MEDIANA Y AVANZADA DEL SECTOR PESQUERO Y MUESTRA DE PESCADORES ARTESANALES DEL CANTON CENTRAL DE PUNTARENAS
</t>
  </si>
  <si>
    <t>4 semanas</t>
  </si>
  <si>
    <t>40% avance</t>
  </si>
  <si>
    <t>TOTAL GENERAL 2019</t>
  </si>
  <si>
    <r>
      <t xml:space="preserve">Propuesta para la estimación de la biomasa existente de la </t>
    </r>
    <r>
      <rPr>
        <b/>
        <u/>
        <sz val="11"/>
        <color theme="1"/>
        <rFont val="Calibri"/>
        <family val="2"/>
        <scheme val="minor"/>
      </rPr>
      <t>anchoveta</t>
    </r>
    <r>
      <rPr>
        <b/>
        <sz val="11"/>
        <color theme="1"/>
        <rFont val="Calibri"/>
        <family val="2"/>
        <scheme val="minor"/>
      </rPr>
      <t xml:space="preserve"> en la zona interna del Golfo de Nicoya JUNIO A NOVIEMBRE 2017</t>
    </r>
  </si>
  <si>
    <r>
      <t xml:space="preserve">Propuesta para la estimación de la talla primera madurez sexual de la especies de </t>
    </r>
    <r>
      <rPr>
        <b/>
        <u/>
        <sz val="11"/>
        <color theme="1"/>
        <rFont val="Calibri"/>
        <family val="2"/>
        <scheme val="minor"/>
      </rPr>
      <t>Bivalvos</t>
    </r>
    <r>
      <rPr>
        <b/>
        <sz val="11"/>
        <color theme="1"/>
        <rFont val="Calibri"/>
        <family val="2"/>
        <scheme val="minor"/>
      </rPr>
      <t xml:space="preserve"> de interés comercial en la zona interna del Golfo de Nicoya JUNIO A DICIEMBRE 2017</t>
    </r>
  </si>
  <si>
    <r>
      <t xml:space="preserve">Integración de las </t>
    </r>
    <r>
      <rPr>
        <b/>
        <u/>
        <sz val="11"/>
        <color theme="1"/>
        <rFont val="Calibri"/>
        <family val="2"/>
        <scheme val="minor"/>
      </rPr>
      <t xml:space="preserve">Estadísticas </t>
    </r>
    <r>
      <rPr>
        <b/>
        <sz val="11"/>
        <color theme="1"/>
        <rFont val="Calibri"/>
        <family val="2"/>
        <scheme val="minor"/>
      </rPr>
      <t>Pesqueras II etapa, inicio noviembre 2017 a mayo 2018</t>
    </r>
  </si>
  <si>
    <r>
      <t xml:space="preserve">CONTINUACIÓN: Propuesta para la estimación de la talla primera madurez sexual de la especies de </t>
    </r>
    <r>
      <rPr>
        <b/>
        <u/>
        <sz val="11"/>
        <color theme="1"/>
        <rFont val="Calibri"/>
        <family val="2"/>
        <scheme val="minor"/>
      </rPr>
      <t>Bivalvos</t>
    </r>
    <r>
      <rPr>
        <b/>
        <sz val="11"/>
        <color theme="1"/>
        <rFont val="Calibri"/>
        <family val="2"/>
        <scheme val="minor"/>
      </rPr>
      <t xml:space="preserve"> de interés comercial en la zona interna del Golfo de Nicoya mayo - diciembre 2018</t>
    </r>
  </si>
  <si>
    <r>
      <t>Contratar los servicios de consultoría en la rama de</t>
    </r>
    <r>
      <rPr>
        <b/>
        <u/>
        <sz val="11"/>
        <color theme="1"/>
        <rFont val="Calibri"/>
        <family val="2"/>
        <scheme val="minor"/>
      </rPr>
      <t xml:space="preserve"> ingeniería</t>
    </r>
    <r>
      <rPr>
        <b/>
        <sz val="11"/>
        <color theme="1"/>
        <rFont val="Calibri"/>
        <family val="2"/>
        <scheme val="minor"/>
      </rPr>
      <t xml:space="preserve"> y arquitectura, para la realización de Estudios Preliminares, Anteproyecto, Planos Constructivos, Especificaciones Técnicas, Presupuesto detallado,  un proyecto para la construcción del Edificio Administrativo del INCOPESCA, la Dirección Técnica se incluye despues</t>
    </r>
  </si>
  <si>
    <r>
      <t>a)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</rPr>
      <t>Implementación de Sitio alterno con tecnología de virtualización – Cumplimiento Normas T.T. F1, D1. COM Y SCCM – Cumplimento Normas de T.I. F1, D1 aproximado de 113 horas.
b) Proyecto System Center SCOM Y SCCM – Cumplimiento Normas de T.I E4, F2 Y G3. Aproximado de 130 horas.
c) Actualización de Intranet a la versión de Share Point Server 2016 – Cumplimiento Norma de T.I. E3 aproximado de 120 horas.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</si>
</sst>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₡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7"/>
      <color theme="1"/>
      <name val="Times New Roman"/>
      <family val="1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/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0" fontId="3" fillId="0" borderId="2" applyNumberFormat="0" applyFill="0" applyAlignment="0" applyProtection="0"/>
  </cellStyleXfs>
  <cellXfs count="26">
    <xf numFmtId="0" fontId="0" fillId="0" borderId="0" xfId="0"/>
    <xf numFmtId="0" fontId="2" fillId="3" borderId="0" xfId="0" applyFont="1" applyFill="1"/>
    <xf numFmtId="0" fontId="5" fillId="0" borderId="0" xfId="0" applyFont="1" applyAlignment="1">
      <alignment horizontal="justify" vertical="center"/>
    </xf>
    <xf numFmtId="0" fontId="3" fillId="2" borderId="5" xfId="1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 wrapText="1"/>
    </xf>
    <xf numFmtId="0" fontId="3" fillId="2" borderId="2" xfId="1" applyFill="1" applyBorder="1" applyAlignment="1">
      <alignment horizontal="center" vertical="center"/>
    </xf>
    <xf numFmtId="0" fontId="3" fillId="3" borderId="5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left" vertical="center" wrapText="1"/>
    </xf>
    <xf numFmtId="0" fontId="3" fillId="3" borderId="2" xfId="1" applyFill="1" applyBorder="1" applyAlignment="1">
      <alignment horizontal="center" vertical="center"/>
    </xf>
    <xf numFmtId="164" fontId="3" fillId="3" borderId="2" xfId="1" applyNumberFormat="1" applyFill="1" applyBorder="1" applyAlignment="1">
      <alignment horizontal="center" vertical="center"/>
    </xf>
    <xf numFmtId="0" fontId="3" fillId="5" borderId="6" xfId="1" applyFill="1" applyBorder="1" applyAlignment="1">
      <alignment vertical="center"/>
    </xf>
    <xf numFmtId="0" fontId="3" fillId="5" borderId="7" xfId="1" applyFill="1" applyBorder="1" applyAlignment="1">
      <alignment vertical="center"/>
    </xf>
    <xf numFmtId="0" fontId="3" fillId="5" borderId="7" xfId="1" applyFill="1" applyBorder="1" applyAlignment="1">
      <alignment horizontal="justify" vertical="center"/>
    </xf>
    <xf numFmtId="164" fontId="3" fillId="5" borderId="7" xfId="1" applyNumberFormat="1" applyFill="1" applyBorder="1" applyAlignment="1">
      <alignment vertical="center"/>
    </xf>
    <xf numFmtId="0" fontId="3" fillId="2" borderId="8" xfId="1" applyFill="1" applyBorder="1" applyAlignment="1">
      <alignment horizontal="center" vertical="center"/>
    </xf>
    <xf numFmtId="0" fontId="3" fillId="2" borderId="8" xfId="1" applyFill="1" applyBorder="1" applyAlignment="1">
      <alignment horizontal="center" vertical="center" wrapText="1"/>
    </xf>
    <xf numFmtId="0" fontId="3" fillId="3" borderId="8" xfId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7" zoomScale="90" zoomScaleNormal="90" workbookViewId="0">
      <selection activeCell="D15" sqref="D15"/>
    </sheetView>
  </sheetViews>
  <sheetFormatPr baseColWidth="10" defaultColWidth="11.42578125" defaultRowHeight="15" x14ac:dyDescent="0.2"/>
  <cols>
    <col min="1" max="1" width="25.7109375" style="1" customWidth="1"/>
    <col min="2" max="2" width="16" style="1" customWidth="1"/>
    <col min="3" max="3" width="35.7109375" style="1" customWidth="1"/>
    <col min="4" max="4" width="16.140625" style="1" customWidth="1"/>
    <col min="5" max="5" width="17" style="1" customWidth="1"/>
    <col min="6" max="6" width="12.42578125" style="1" hidden="1" customWidth="1"/>
    <col min="7" max="7" width="13.85546875" style="1" customWidth="1"/>
    <col min="8" max="16384" width="11.42578125" style="1"/>
  </cols>
  <sheetData>
    <row r="1" spans="1:7" ht="42" customHeight="1" x14ac:dyDescent="0.2">
      <c r="A1" s="18" t="s">
        <v>1</v>
      </c>
      <c r="B1" s="19"/>
      <c r="C1" s="19"/>
      <c r="D1" s="19"/>
      <c r="E1" s="19"/>
      <c r="F1" s="19"/>
      <c r="G1" s="19"/>
    </row>
    <row r="2" spans="1:7" ht="30.75" customHeight="1" thickBot="1" x14ac:dyDescent="0.25">
      <c r="A2" s="20" t="s">
        <v>25</v>
      </c>
      <c r="B2" s="21"/>
      <c r="C2" s="21"/>
      <c r="D2" s="21"/>
      <c r="E2" s="21"/>
      <c r="F2" s="21"/>
      <c r="G2" s="21"/>
    </row>
    <row r="3" spans="1:7" ht="33" customHeight="1" thickTop="1" thickBot="1" x14ac:dyDescent="0.25">
      <c r="A3" s="15" t="s">
        <v>2</v>
      </c>
      <c r="B3" s="16" t="s">
        <v>15</v>
      </c>
      <c r="C3" s="15" t="s">
        <v>3</v>
      </c>
      <c r="D3" s="16" t="s">
        <v>4</v>
      </c>
      <c r="E3" s="16" t="s">
        <v>5</v>
      </c>
      <c r="F3" s="15" t="s">
        <v>6</v>
      </c>
      <c r="G3" s="15" t="s">
        <v>0</v>
      </c>
    </row>
    <row r="4" spans="1:7" ht="98.25" customHeight="1" thickTop="1" thickBot="1" x14ac:dyDescent="0.25">
      <c r="A4" s="6" t="s">
        <v>10</v>
      </c>
      <c r="B4" s="7" t="s">
        <v>18</v>
      </c>
      <c r="C4" s="8" t="s">
        <v>14</v>
      </c>
      <c r="D4" s="9" t="s">
        <v>8</v>
      </c>
      <c r="E4" s="10">
        <v>31686000</v>
      </c>
      <c r="F4" s="17" t="s">
        <v>7</v>
      </c>
      <c r="G4" s="7" t="s">
        <v>26</v>
      </c>
    </row>
    <row r="5" spans="1:7" ht="68.25" customHeight="1" thickTop="1" thickBot="1" x14ac:dyDescent="0.25">
      <c r="A5" s="6" t="s">
        <v>13</v>
      </c>
      <c r="B5" s="7" t="s">
        <v>16</v>
      </c>
      <c r="C5" s="8" t="s">
        <v>55</v>
      </c>
      <c r="D5" s="9" t="s">
        <v>9</v>
      </c>
      <c r="E5" s="10">
        <v>7290000</v>
      </c>
      <c r="F5" s="9" t="s">
        <v>7</v>
      </c>
      <c r="G5" s="7" t="s">
        <v>26</v>
      </c>
    </row>
    <row r="6" spans="1:7" ht="76.5" thickTop="1" thickBot="1" x14ac:dyDescent="0.25">
      <c r="A6" s="6" t="s">
        <v>10</v>
      </c>
      <c r="B6" s="7" t="s">
        <v>17</v>
      </c>
      <c r="C6" s="8" t="s">
        <v>56</v>
      </c>
      <c r="D6" s="9" t="s">
        <v>12</v>
      </c>
      <c r="E6" s="10">
        <v>7993750</v>
      </c>
      <c r="F6" s="9" t="s">
        <v>7</v>
      </c>
      <c r="G6" s="7" t="s">
        <v>26</v>
      </c>
    </row>
    <row r="7" spans="1:7" ht="56.25" customHeight="1" thickTop="1" thickBot="1" x14ac:dyDescent="0.25">
      <c r="A7" s="6" t="s">
        <v>10</v>
      </c>
      <c r="B7" s="7" t="s">
        <v>22</v>
      </c>
      <c r="C7" s="8" t="s">
        <v>57</v>
      </c>
      <c r="D7" s="9" t="s">
        <v>23</v>
      </c>
      <c r="E7" s="10">
        <v>10254875</v>
      </c>
      <c r="F7" s="9" t="s">
        <v>7</v>
      </c>
      <c r="G7" s="7" t="s">
        <v>26</v>
      </c>
    </row>
    <row r="8" spans="1:7" ht="151.5" thickTop="1" thickBot="1" x14ac:dyDescent="0.25">
      <c r="A8" s="6" t="s">
        <v>19</v>
      </c>
      <c r="B8" s="7" t="s">
        <v>20</v>
      </c>
      <c r="C8" s="8" t="s">
        <v>59</v>
      </c>
      <c r="D8" s="9" t="s">
        <v>21</v>
      </c>
      <c r="E8" s="10">
        <v>45500000</v>
      </c>
      <c r="F8" s="9" t="s">
        <v>7</v>
      </c>
      <c r="G8" s="7" t="s">
        <v>26</v>
      </c>
    </row>
    <row r="9" spans="1:7" ht="91.5" thickTop="1" thickBot="1" x14ac:dyDescent="0.25">
      <c r="A9" s="6" t="s">
        <v>10</v>
      </c>
      <c r="B9" s="7" t="s">
        <v>27</v>
      </c>
      <c r="C9" s="8" t="s">
        <v>58</v>
      </c>
      <c r="D9" s="9" t="s">
        <v>28</v>
      </c>
      <c r="E9" s="10">
        <v>7442020</v>
      </c>
      <c r="F9" s="9" t="s">
        <v>7</v>
      </c>
      <c r="G9" s="7" t="s">
        <v>11</v>
      </c>
    </row>
    <row r="10" spans="1:7" ht="106.5" thickTop="1" thickBot="1" x14ac:dyDescent="0.25">
      <c r="A10" s="6" t="s">
        <v>31</v>
      </c>
      <c r="B10" s="7" t="s">
        <v>29</v>
      </c>
      <c r="C10" s="8" t="s">
        <v>30</v>
      </c>
      <c r="D10" s="9" t="s">
        <v>32</v>
      </c>
      <c r="E10" s="10">
        <v>20000000</v>
      </c>
      <c r="F10" s="9" t="s">
        <v>7</v>
      </c>
      <c r="G10" s="7" t="s">
        <v>11</v>
      </c>
    </row>
    <row r="11" spans="1:7" ht="216" customHeight="1" thickTop="1" thickBot="1" x14ac:dyDescent="0.25">
      <c r="A11" s="6" t="s">
        <v>33</v>
      </c>
      <c r="B11" s="7" t="s">
        <v>34</v>
      </c>
      <c r="C11" s="8" t="s">
        <v>60</v>
      </c>
      <c r="D11" s="9" t="s">
        <v>35</v>
      </c>
      <c r="E11" s="10">
        <v>9222000</v>
      </c>
      <c r="F11" s="9" t="s">
        <v>7</v>
      </c>
      <c r="G11" s="7" t="s">
        <v>26</v>
      </c>
    </row>
    <row r="12" spans="1:7" ht="16.5" thickTop="1" thickBot="1" x14ac:dyDescent="0.25">
      <c r="A12" s="11" t="s">
        <v>24</v>
      </c>
      <c r="B12" s="12"/>
      <c r="C12" s="13"/>
      <c r="D12" s="12"/>
      <c r="E12" s="14">
        <f>SUM(E4:E11)</f>
        <v>139388645</v>
      </c>
      <c r="F12" s="12"/>
      <c r="G12" s="12"/>
    </row>
    <row r="13" spans="1:7" x14ac:dyDescent="0.2">
      <c r="C13" s="2"/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scale="7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90" zoomScaleNormal="90" workbookViewId="0">
      <selection sqref="A1:F1"/>
    </sheetView>
  </sheetViews>
  <sheetFormatPr baseColWidth="10" defaultColWidth="11.42578125" defaultRowHeight="15" x14ac:dyDescent="0.2"/>
  <cols>
    <col min="1" max="1" width="25.7109375" style="1" customWidth="1"/>
    <col min="2" max="2" width="16" style="1" customWidth="1"/>
    <col min="3" max="3" width="35.7109375" style="1" customWidth="1"/>
    <col min="4" max="4" width="16.140625" style="1" customWidth="1"/>
    <col min="5" max="5" width="17" style="1" customWidth="1"/>
    <col min="6" max="6" width="13.85546875" style="1" customWidth="1"/>
    <col min="7" max="16384" width="11.42578125" style="1"/>
  </cols>
  <sheetData>
    <row r="1" spans="1:6" ht="42" customHeight="1" thickBot="1" x14ac:dyDescent="0.25">
      <c r="A1" s="22" t="s">
        <v>1</v>
      </c>
      <c r="B1" s="23"/>
      <c r="C1" s="23"/>
      <c r="D1" s="23"/>
      <c r="E1" s="23"/>
      <c r="F1" s="23"/>
    </row>
    <row r="2" spans="1:6" ht="30.75" customHeight="1" thickTop="1" thickBot="1" x14ac:dyDescent="0.25">
      <c r="A2" s="24" t="s">
        <v>36</v>
      </c>
      <c r="B2" s="25"/>
      <c r="C2" s="25"/>
      <c r="D2" s="25"/>
      <c r="E2" s="25"/>
      <c r="F2" s="25"/>
    </row>
    <row r="3" spans="1:6" ht="33" customHeight="1" thickTop="1" thickBot="1" x14ac:dyDescent="0.25">
      <c r="A3" s="3" t="s">
        <v>2</v>
      </c>
      <c r="B3" s="4" t="s">
        <v>15</v>
      </c>
      <c r="C3" s="5" t="s">
        <v>3</v>
      </c>
      <c r="D3" s="4" t="s">
        <v>4</v>
      </c>
      <c r="E3" s="4" t="s">
        <v>5</v>
      </c>
      <c r="F3" s="5" t="s">
        <v>0</v>
      </c>
    </row>
    <row r="4" spans="1:6" ht="98.25" customHeight="1" thickTop="1" thickBot="1" x14ac:dyDescent="0.25">
      <c r="A4" s="6" t="s">
        <v>37</v>
      </c>
      <c r="B4" s="7" t="s">
        <v>38</v>
      </c>
      <c r="C4" s="8" t="s">
        <v>39</v>
      </c>
      <c r="D4" s="9" t="s">
        <v>12</v>
      </c>
      <c r="E4" s="10">
        <v>30000000</v>
      </c>
      <c r="F4" s="9" t="s">
        <v>26</v>
      </c>
    </row>
    <row r="5" spans="1:6" ht="68.25" customHeight="1" thickTop="1" thickBot="1" x14ac:dyDescent="0.25">
      <c r="A5" s="6" t="s">
        <v>40</v>
      </c>
      <c r="B5" s="7" t="s">
        <v>41</v>
      </c>
      <c r="C5" s="8" t="s">
        <v>42</v>
      </c>
      <c r="D5" s="9" t="s">
        <v>9</v>
      </c>
      <c r="E5" s="10">
        <v>8930684</v>
      </c>
      <c r="F5" s="9" t="s">
        <v>26</v>
      </c>
    </row>
    <row r="6" spans="1:6" ht="121.5" thickTop="1" thickBot="1" x14ac:dyDescent="0.25">
      <c r="A6" s="6" t="s">
        <v>31</v>
      </c>
      <c r="B6" s="7" t="s">
        <v>43</v>
      </c>
      <c r="C6" s="8" t="s">
        <v>44</v>
      </c>
      <c r="D6" s="9" t="s">
        <v>8</v>
      </c>
      <c r="E6" s="10">
        <v>19698625</v>
      </c>
      <c r="F6" s="9" t="s">
        <v>45</v>
      </c>
    </row>
    <row r="7" spans="1:6" ht="76.5" customHeight="1" thickTop="1" thickBot="1" x14ac:dyDescent="0.25">
      <c r="A7" s="6" t="s">
        <v>46</v>
      </c>
      <c r="B7" s="7" t="s">
        <v>47</v>
      </c>
      <c r="C7" s="8" t="s">
        <v>48</v>
      </c>
      <c r="D7" s="9" t="s">
        <v>35</v>
      </c>
      <c r="E7" s="10">
        <v>1110554</v>
      </c>
      <c r="F7" s="9" t="s">
        <v>26</v>
      </c>
    </row>
    <row r="8" spans="1:6" ht="91.5" thickTop="1" thickBot="1" x14ac:dyDescent="0.25">
      <c r="A8" s="6" t="s">
        <v>31</v>
      </c>
      <c r="B8" s="7" t="s">
        <v>20</v>
      </c>
      <c r="C8" s="8" t="s">
        <v>49</v>
      </c>
      <c r="D8" s="9" t="s">
        <v>32</v>
      </c>
      <c r="E8" s="10">
        <v>12240000</v>
      </c>
      <c r="F8" s="9" t="s">
        <v>45</v>
      </c>
    </row>
    <row r="9" spans="1:6" ht="121.5" thickTop="1" thickBot="1" x14ac:dyDescent="0.25">
      <c r="A9" s="6" t="s">
        <v>31</v>
      </c>
      <c r="B9" s="7" t="s">
        <v>50</v>
      </c>
      <c r="C9" s="8" t="s">
        <v>51</v>
      </c>
      <c r="D9" s="9" t="s">
        <v>52</v>
      </c>
      <c r="E9" s="10">
        <v>38000000</v>
      </c>
      <c r="F9" s="9" t="s">
        <v>53</v>
      </c>
    </row>
    <row r="10" spans="1:6" ht="28.5" customHeight="1" thickTop="1" thickBot="1" x14ac:dyDescent="0.25">
      <c r="A10" s="11" t="s">
        <v>54</v>
      </c>
      <c r="B10" s="12"/>
      <c r="C10" s="13"/>
      <c r="D10" s="12"/>
      <c r="E10" s="14">
        <f>SUM(E4:E9)</f>
        <v>109979863</v>
      </c>
      <c r="F10" s="12"/>
    </row>
    <row r="11" spans="1:6" x14ac:dyDescent="0.2">
      <c r="C11" s="2"/>
    </row>
  </sheetData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scale="7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2017-2018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2020-05-05T21:45:18Z</dcterms:created>
  <dcterms:modified xsi:type="dcterms:W3CDTF">2020-05-05T21:45:25Z</dcterms:modified>
</cp:coreProperties>
</file>